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Мои документы\РАБОЧАЯ юсс\Н П А\ПА отчет об исп бюджета\за 1 кв 2026\"/>
    </mc:Choice>
  </mc:AlternateContent>
  <xr:revisionPtr revIDLastSave="0" documentId="13_ncr:1_{17AD8BCC-121C-475A-841B-909CD998B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за 1 кв 2026" sheetId="1" r:id="rId1"/>
    <sheet name="испопнение расходов по МП" sheetId="3" r:id="rId2"/>
  </sheets>
  <definedNames>
    <definedName name="_xlnm._FilterDatabase" localSheetId="0" hidden="1">'Исполнение за 1 кв 2026'!$A$7:$E$44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3" l="1"/>
  <c r="F37" i="3" s="1"/>
  <c r="D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</calcChain>
</file>

<file path=xl/sharedStrings.xml><?xml version="1.0" encoding="utf-8"?>
<sst xmlns="http://schemas.openxmlformats.org/spreadsheetml/2006/main" count="268" uniqueCount="258">
  <si>
    <t xml:space="preserve"> Наименование показателя</t>
  </si>
  <si>
    <t>Исполнено</t>
  </si>
  <si>
    <t>4</t>
  </si>
  <si>
    <t>5</t>
  </si>
  <si>
    <t>Доходы бюджета - всего</t>
  </si>
  <si>
    <t>x</t>
  </si>
  <si>
    <t>в том числе:</t>
  </si>
  <si>
    <t>000 1 00 00000 00 0000 000</t>
  </si>
  <si>
    <t>000 1 01 00000 00 0000 000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</si>
  <si>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</si>
  <si>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</si>
  <si>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</si>
  <si>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</si>
  <si>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</si>
  <si>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000 1 05 03000 01 0000 110</t>
  </si>
  <si>
    <t>000 1 05 04000 02 0000 110</t>
  </si>
  <si>
    <t>000 1 06 00000 00 0000 000</t>
  </si>
  <si>
    <t>000 1 06 01000 00 0000 110</t>
  </si>
  <si>
    <t>000 1 06 06000 00 0000 110</t>
  </si>
  <si>
    <t>000 1 08 00000 00 0000 000</t>
  </si>
  <si>
    <t>000 1 08 03000 01 0000 110</t>
  </si>
  <si>
    <t>000 1 11 00000 00 0000 000</t>
  </si>
  <si>
    <t>000 1 11 05000 00 0000 120</t>
  </si>
  <si>
    <t>000 1 11 09000 00 0000 120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</si>
  <si>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</si>
  <si>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</si>
  <si>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</si>
  <si>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</si>
  <si>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</si>
  <si>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000 1 14 06000 00 0000 430</t>
  </si>
  <si>
    <t>000 1 16 00000 00 0000 000</t>
  </si>
  <si>
    <t>000 1 17 00000 00 0000 000</t>
  </si>
  <si>
    <t>000 1 17 01000 00 0000 180</t>
  </si>
  <si>
    <t>000 1 17 05000 00 0000 180</t>
  </si>
  <si>
    <t>000 1 17 15000 00 0000 150</t>
  </si>
  <si>
    <t>000 2 00 00000 00 0000 000</t>
  </si>
  <si>
    <t>000 2 02 00000 00 0000 000</t>
  </si>
  <si>
    <t>000 2 02 10000 00 0000 150</t>
  </si>
  <si>
    <t>000 2 02 20000 00 0000 150</t>
  </si>
  <si>
    <t>000 2 02 30000 00 0000 150</t>
  </si>
  <si>
    <t>000 2 02 40000 00 0000 150</t>
  </si>
  <si>
    <t>000 2 19 00000 00 0000 000</t>
  </si>
  <si>
    <t>Код по бюджетной
классификации</t>
  </si>
  <si>
    <t>Утвержденные
бюджетные
назначения</t>
  </si>
  <si>
    <t>Процент
исполнения
к плану года</t>
  </si>
  <si>
    <t>3</t>
  </si>
  <si>
    <t>Налог, взимаемый в связи с применением патентной системы налогообложения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</si>
  <si>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</si>
  <si>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</si>
  <si>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</si>
  <si>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</si>
  <si>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</si>
  <si>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</si>
  <si>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</si>
  <si>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</si>
  <si>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</si>
  <si>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</si>
  <si>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</si>
  <si>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</si>
  <si>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</si>
  <si>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</si>
  <si>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</si>
  <si>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</si>
  <si>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</si>
  <si>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Субвенции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</si>
  <si>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</si>
  <si>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Дотации бюджетам бюджетной системы Российской Федерации</t>
  </si>
  <si>
    <t>БЕЗВОЗМЕЗДНЫЕ ПОСТУПЛЕНИЯ ОТ ДРУГИХ БЮДЖЕТОВ БЮДЖЕТНОЙ СИСТЕМЫ РОССИЙСКОЙ ФЕДЕРАЦИИ</t>
  </si>
  <si>
    <t>БЕЗВОЗМЕЗДНЫЕ ПОСТУПЛЕНИЯ</t>
  </si>
  <si>
    <t>Инициативные платежи</t>
  </si>
  <si>
    <t>Прочие неналоговые доходы</t>
  </si>
  <si>
    <t>Невыясненные поступления</t>
  </si>
  <si>
    <t>ПРОЧИЕ НЕНАЛОГОВЫЕ ДОХОДЫ</t>
  </si>
  <si>
    <t>ШТРАФЫ, САНКЦИИ, ВОЗМЕЩЕНИЕ УЩЕРБА</t>
  </si>
  <si>
    <t>Доходы от продажи земельных участков, находящихся в государственной и муниципальной собственности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</si>
  <si>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</si>
  <si>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МАТЕРИАЛЬНЫХ И НЕМАТЕРИАЛЬНЫХ АКТИВОВ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</si>
  <si>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</si>
  <si>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оказания платных услуг (работ)</t>
  </si>
  <si>
    <t>ДОХОДЫ ОТ ОКАЗАНИЯ ПЛАТНЫХ УСЛУГ И КОМПЕНСАЦИИ ЗАТРАТ ГОСУДАРСТВА</t>
  </si>
  <si>
    <t>Доходы от компенсации затрат государства</t>
  </si>
  <si>
    <t>Единица измерения:  руб.</t>
  </si>
  <si>
    <t xml:space="preserve"> за первый квартал 2026 года</t>
  </si>
  <si>
    <t>Сведения об исполнении бюджета Чунского муниципального округа в сравнении с запланированными значениями на финансовый год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</si>
  <si>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</si>
  <si>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</si>
  <si>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</si>
  <si>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</si>
  <si>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</si>
  <si>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</si>
  <si>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</si>
  <si>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</si>
  <si>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Судебная система</t>
  </si>
  <si>
    <t>000 0105 00 0 00 00000 000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</si>
  <si>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</si>
  <si>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</si>
  <si>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Резервные фонды</t>
  </si>
  <si>
    <t>000 0111 00 0 00 00000 000</t>
  </si>
  <si>
    <t xml:space="preserve">  Другие общегосударственные вопросы</t>
  </si>
  <si>
    <t>000 0113 00 0 00 00000 000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</si>
  <si>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</si>
  <si>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</si>
  <si>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</si>
  <si>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</si>
  <si>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</si>
  <si>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</si>
  <si>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</si>
  <si>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</si>
  <si>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</si>
  <si>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</si>
  <si>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</si>
  <si>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</si>
  <si>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</si>
  <si>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</si>
  <si>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 xml:space="preserve">  Транспорт</t>
  </si>
  <si>
    <t>000 0408 00 0 00 00000 000</t>
  </si>
  <si>
    <t xml:space="preserve">  Дорожное хозяйство (дорожные фонды)</t>
  </si>
  <si>
    <t>000 0409 00 0 00 00000 000</t>
  </si>
  <si>
    <t xml:space="preserve">  Связь и информатика</t>
  </si>
  <si>
    <t>000 0410 00 0 00 00000 000</t>
  </si>
  <si>
    <t xml:space="preserve">  Другие вопросы в области национальной экономики</t>
  </si>
  <si>
    <t>000 0412 00 0 00 00000 000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</si>
  <si>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</si>
  <si>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</si>
  <si>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</si>
  <si>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</si>
  <si>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Коммунальное хозяйство</t>
  </si>
  <si>
    <t>000 0502 00 0 00 00000 000</t>
  </si>
  <si>
    <t xml:space="preserve">  Благоустройство</t>
  </si>
  <si>
    <t>000 0503 00 0 00 00000 000</t>
  </si>
  <si>
    <t xml:space="preserve">  Другие вопросы в области жилищно-коммунального хозяйства</t>
  </si>
  <si>
    <t>000 0505 00 0 00 00000 000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</si>
  <si>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</si>
  <si>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</si>
  <si>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</si>
  <si>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</si>
  <si>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</si>
  <si>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</si>
  <si>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</si>
  <si>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</si>
  <si>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Общее образование</t>
  </si>
  <si>
    <t>000 0702 00 0 00 00000 000</t>
  </si>
  <si>
    <t xml:space="preserve">  Дополнительное образование детей</t>
  </si>
  <si>
    <t>000 0703 00 0 00 00000 000</t>
  </si>
  <si>
    <t xml:space="preserve">  Молодежная политика</t>
  </si>
  <si>
    <t>000 0707 00 0 00 00000 000</t>
  </si>
  <si>
    <t xml:space="preserve">  Другие вопросы в области образования</t>
  </si>
  <si>
    <t>000 0709 00 0 00 00000 000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</si>
  <si>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</si>
  <si>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</si>
  <si>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</si>
  <si>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</si>
  <si>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Другие вопросы в области культуры, кинематографии</t>
  </si>
  <si>
    <t>000 0804 00 0 00 00000 000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</si>
  <si>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</si>
  <si>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</si>
  <si>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</si>
  <si>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</si>
  <si>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Социальное обеспечение населения</t>
  </si>
  <si>
    <t>000 1003 00 0 00 00000 000</t>
  </si>
  <si>
    <t xml:space="preserve">  Охрана семьи и детства</t>
  </si>
  <si>
    <t>000 1004 00 0 00 00000 000</t>
  </si>
  <si>
    <t xml:space="preserve">  Другие вопросы в области социальной политики</t>
  </si>
  <si>
    <t>000 1006 00 0 00 00000 000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</si>
  <si>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</si>
  <si>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</si>
  <si>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</si>
  <si>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</si>
  <si>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Спорт высших достижений</t>
  </si>
  <si>
    <t>000 1103 00 0 00 00000 000</t>
  </si>
  <si>
    <t>Расходы бюджета - всего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</si>
  <si>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</si>
  <si>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</si>
  <si>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</si>
  <si>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000 01 02 00 00 14 0000 710</t>
  </si>
  <si>
    <t>источники внешнего финансирования бюджета</t>
  </si>
  <si>
    <t>Изменение остатков средств</t>
  </si>
  <si>
    <t>000 01 05 00 00 00 0000 000</t>
  </si>
  <si>
    <t>увеличение остатков средств, всего</t>
  </si>
  <si>
    <t>X</t>
  </si>
  <si>
    <t>000 01 05 02 01 14 0000 510</t>
  </si>
  <si>
    <t>уменьшение остатков средств, всего</t>
  </si>
  <si>
    <t>000 01 05 02 01 14 0000 610</t>
  </si>
  <si>
    <t>Привлечение муниципальными округами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</si>
  <si>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</si>
  <si>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</si>
  <si>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</si>
  <si>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>за первый квартал 2026 года</t>
  </si>
  <si>
    <t>№</t>
  </si>
  <si>
    <t>Наименование программы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</si>
  <si>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</t>
  </si>
  <si>
    <t>Государственная программа Иркутской области «Управление государственными финансами Иркутской области»</t>
  </si>
  <si>
    <t>Итого:</t>
  </si>
  <si>
    <t>Информация об исполнении бюджета Чунского муниципального округа по расходам</t>
  </si>
  <si>
    <t>в разрезе муниципальных программ и непрограммных направлений деятельности</t>
  </si>
  <si>
    <t>в сравнении с запланированными значениями на финансовый год</t>
  </si>
  <si>
    <t>КЦСР</t>
  </si>
  <si>
    <t>План на 2026 год
в соответствии со
сводной
бюджетной
росписью</t>
  </si>
  <si>
    <t>Исполнение</t>
  </si>
  <si>
    <t>%
исполнения</t>
  </si>
  <si>
    <t>Муниципальная программа «Переселение граждан из ветхого и аварийного жилищного фонда»</t>
  </si>
  <si>
    <t>0100000000</t>
  </si>
  <si>
    <t>Муниципальная программа «Пожарная безопасность»</t>
  </si>
  <si>
    <t>0200000000</t>
  </si>
  <si>
    <t>Муниципальная программа «Поощрение граждан и организаций за заслуги в социально-экономическом развитии»</t>
  </si>
  <si>
    <t>0300000000</t>
  </si>
  <si>
    <t>Муниципальная программа "Развитие муниципальной службы"</t>
  </si>
  <si>
    <t>0400000000</t>
  </si>
  <si>
    <t>Муниципальная программа "Молодежь Чунского муниципального округа Иркутской области"</t>
  </si>
  <si>
    <t>0500000000</t>
  </si>
  <si>
    <t>Муниципальная программа «Повышение финансовой грамотности населения»</t>
  </si>
  <si>
    <t>0600000000</t>
  </si>
  <si>
    <t>Муниципальная программа "Комплексные меры профилактики злоупотребления наркотическими средствами, токсическими и психотропными веществами"</t>
  </si>
  <si>
    <t>4000000000</t>
  </si>
  <si>
    <t>Муниципальная программа "Социальная поддержка населения"</t>
  </si>
  <si>
    <t>4100000000</t>
  </si>
  <si>
    <t>Муниципальная программа "Здоровье"</t>
  </si>
  <si>
    <t>4200000000</t>
  </si>
  <si>
    <t>Муниципальная программа "Развитие системы образования"</t>
  </si>
  <si>
    <t>4300000000</t>
  </si>
  <si>
    <t>Муниципальная программа "Развитие культуры и спорта"</t>
  </si>
  <si>
    <t>4400000000</t>
  </si>
  <si>
    <t>Муниципальная программа "Безопасность"</t>
  </si>
  <si>
    <t>4500000000</t>
  </si>
  <si>
    <t>Муниципальная программа "Транспортное обслуживание населения"</t>
  </si>
  <si>
    <t>4600000000</t>
  </si>
  <si>
    <t>Муниципальная программа "Развитие коммунальной инфраструктуры"</t>
  </si>
  <si>
    <t>4700000000</t>
  </si>
  <si>
    <t>Муниципальная программа Чунского муниципального округа "Молодым семьям - доступное жилье"</t>
  </si>
  <si>
    <t>4800000000</t>
  </si>
  <si>
    <t>Муниципальная программа «Экономическое развитие»</t>
  </si>
  <si>
    <t>4900000000</t>
  </si>
  <si>
    <t>6800000000</t>
  </si>
  <si>
    <t>7000000000</t>
  </si>
  <si>
    <t>Муниципальная программа "Обеспечение услугами связи малонаселенных населенных пунктов"</t>
  </si>
  <si>
    <t>8000000000</t>
  </si>
  <si>
    <t>Муниципальная программа "Развитие дорожного хозяйства"</t>
  </si>
  <si>
    <t>8100000000</t>
  </si>
  <si>
    <t>Муниципальная программа "Муниципальная собственность"</t>
  </si>
  <si>
    <t>8200000000</t>
  </si>
  <si>
    <t>Муниципальная программа «Муниципальное управление»</t>
  </si>
  <si>
    <t>8300000000</t>
  </si>
  <si>
    <t>Муниципальная программа «Формирование современной городской среды»</t>
  </si>
  <si>
    <t>8400000000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</si>
  <si>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</si>
  <si>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8500000000</t>
  </si>
  <si>
    <t>Муниципальная программа «Охрана труда»</t>
  </si>
  <si>
    <t>8600000000</t>
  </si>
  <si>
    <t>Муниципальная программа «Реализация государственной национальной политики»</t>
  </si>
  <si>
    <t>8700000000</t>
  </si>
  <si>
    <t>Муниципальная программа «Профилактика правонарушений»</t>
  </si>
  <si>
    <t>8800000000</t>
  </si>
  <si>
    <t>Муниципальная программа «Благоустройство территории»</t>
  </si>
  <si>
    <t>8900000000</t>
  </si>
  <si>
    <t>Непрограммные расходы</t>
  </si>
  <si>
    <t>9000000000</t>
  </si>
  <si>
    <t>Результат исполнения бюджета (дефицит / профицит)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</si>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</sst>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_ ;\-#,##0.00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1">
      <alignment horizontal="center" vertical="top" wrapText="1"/>
    </xf>
    <xf numFmtId="49" fontId="1" fillId="0" borderId="1">
      <alignment horizontal="center" vertical="top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49" fontId="1" fillId="0" borderId="2">
      <alignment horizontal="center" vertical="center"/>
    </xf>
    <xf numFmtId="0" fontId="1" fillId="0" borderId="3">
      <alignment horizontal="left" wrapText="1"/>
    </xf>
    <xf numFmtId="49" fontId="1" fillId="0" borderId="4">
      <alignment horizontal="center" wrapText="1"/>
    </xf>
    <xf numFmtId="49" fontId="1" fillId="0" borderId="5">
      <alignment horizontal="center"/>
    </xf>
    <xf numFmtId="4" fontId="1" fillId="0" borderId="5">
      <alignment horizontal="right" shrinkToFit="1"/>
    </xf>
    <xf numFmtId="0" fontId="1" fillId="0" borderId="6">
      <alignment horizontal="left" wrapText="1"/>
    </xf>
    <xf numFmtId="49" fontId="1" fillId="0" borderId="7">
      <alignment horizontal="center" shrinkToFit="1"/>
    </xf>
    <xf numFmtId="49" fontId="1" fillId="0" borderId="8">
      <alignment horizontal="center"/>
    </xf>
    <xf numFmtId="4" fontId="1" fillId="0" borderId="8">
      <alignment horizontal="right" shrinkToFit="1"/>
    </xf>
    <xf numFmtId="0" fontId="1" fillId="0" borderId="9">
      <alignment horizontal="left" wrapText="1" indent="2"/>
    </xf>
    <xf numFmtId="49" fontId="1" fillId="0" borderId="10">
      <alignment horizontal="center" shrinkToFit="1"/>
    </xf>
    <xf numFmtId="49" fontId="1" fillId="0" borderId="11">
      <alignment horizontal="center"/>
    </xf>
    <xf numFmtId="4" fontId="1" fillId="0" borderId="11">
      <alignment horizontal="right" shrinkToFit="1"/>
    </xf>
    <xf numFmtId="0" fontId="1" fillId="0" borderId="13">
      <alignment horizontal="left" wrapText="1"/>
    </xf>
    <xf numFmtId="49" fontId="1" fillId="0" borderId="11">
      <alignment horizontal="center" wrapText="1"/>
    </xf>
    <xf numFmtId="4" fontId="1" fillId="0" borderId="11">
      <alignment horizontal="right" wrapText="1"/>
    </xf>
    <xf numFmtId="4" fontId="1" fillId="0" borderId="9">
      <alignment horizontal="right" wrapText="1"/>
    </xf>
    <xf numFmtId="4" fontId="1" fillId="0" borderId="14">
      <alignment horizontal="right" shrinkToFit="1"/>
    </xf>
    <xf numFmtId="165" fontId="1" fillId="0" borderId="8">
      <alignment horizontal="right" shrinkToFit="1"/>
    </xf>
    <xf numFmtId="165" fontId="1" fillId="0" borderId="15">
      <alignment horizontal="right" shrinkToFit="1"/>
    </xf>
    <xf numFmtId="0" fontId="1" fillId="0" borderId="16">
      <alignment horizontal="left" wrapText="1"/>
    </xf>
    <xf numFmtId="49" fontId="1" fillId="0" borderId="5">
      <alignment horizontal="center" vertical="center"/>
    </xf>
    <xf numFmtId="0" fontId="1" fillId="0" borderId="3">
      <alignment horizontal="left" wrapText="1" indent="2"/>
    </xf>
    <xf numFmtId="49" fontId="1" fillId="0" borderId="1">
      <alignment horizontal="center" vertical="center"/>
    </xf>
    <xf numFmtId="165" fontId="1" fillId="0" borderId="1">
      <alignment horizontal="right" vertical="center" shrinkToFit="1"/>
    </xf>
    <xf numFmtId="165" fontId="1" fillId="0" borderId="16">
      <alignment horizontal="right" vertical="center" shrinkToFit="1"/>
    </xf>
    <xf numFmtId="0" fontId="1" fillId="0" borderId="17">
      <alignment horizontal="left" wrapText="1"/>
    </xf>
    <xf numFmtId="4" fontId="1" fillId="0" borderId="1">
      <alignment horizontal="right" shrinkToFit="1"/>
    </xf>
    <xf numFmtId="4" fontId="1" fillId="0" borderId="16">
      <alignment horizontal="right" shrinkToFit="1"/>
    </xf>
    <xf numFmtId="0" fontId="1" fillId="0" borderId="6">
      <alignment horizontal="left" wrapText="1" indent="2"/>
    </xf>
    <xf numFmtId="0" fontId="6" fillId="0" borderId="16">
      <alignment wrapText="1"/>
    </xf>
    <xf numFmtId="0" fontId="6" fillId="0" borderId="16"/>
    <xf numFmtId="0" fontId="6" fillId="2" borderId="16">
      <alignment wrapText="1"/>
    </xf>
    <xf numFmtId="0" fontId="1" fillId="2" borderId="13">
      <alignment horizontal="left" wrapText="1"/>
    </xf>
    <xf numFmtId="49" fontId="1" fillId="0" borderId="16">
      <alignment horizontal="center" shrinkToFit="1"/>
    </xf>
    <xf numFmtId="49" fontId="1" fillId="0" borderId="1">
      <alignment horizontal="center" vertical="center" shrinkToFit="1"/>
    </xf>
    <xf numFmtId="0" fontId="7" fillId="0" borderId="0"/>
    <xf numFmtId="9" fontId="7" fillId="0" borderId="0" applyFont="0" applyFill="0" applyBorder="0" applyAlignment="0" applyProtection="0"/>
  </cellStyleXfs>
  <cellXfs count="70">
    <xf numFmtId="0" fontId="0" fillId="0" borderId="0" xfId="0"/>
    <xf numFmtId="0" fontId="2" fillId="0" borderId="12" xfId="10" applyFont="1" applyBorder="1" applyAlignment="1">
      <alignment horizontal="left" vertical="center" wrapText="1"/>
    </xf>
    <xf numFmtId="0" fontId="3" fillId="0" borderId="12" xfId="6" applyFont="1" applyBorder="1" applyAlignment="1">
      <alignment horizontal="left" vertical="center" wrapText="1"/>
    </xf>
    <xf numFmtId="4" fontId="3" fillId="0" borderId="12" xfId="9" applyFont="1" applyBorder="1" applyAlignment="1">
      <alignment horizontal="right" vertical="center" wrapText="1" shrinkToFit="1"/>
    </xf>
    <xf numFmtId="0" fontId="4" fillId="0" borderId="0" xfId="0" applyFont="1" applyAlignment="1">
      <alignment vertical="center" wrapText="1"/>
    </xf>
    <xf numFmtId="0" fontId="4" fillId="0" borderId="12" xfId="3" applyFont="1" applyBorder="1" applyAlignment="1">
      <alignment horizontal="center" vertical="center" wrapText="1"/>
    </xf>
    <xf numFmtId="49" fontId="4" fillId="0" borderId="12" xfId="4" applyNumberFormat="1" applyFont="1" applyBorder="1" applyAlignment="1">
      <alignment horizontal="center" vertical="center" wrapText="1"/>
    </xf>
    <xf numFmtId="49" fontId="4" fillId="0" borderId="12" xfId="5" applyFont="1" applyBorder="1" applyAlignment="1">
      <alignment horizontal="center" vertical="center" wrapText="1"/>
    </xf>
    <xf numFmtId="0" fontId="5" fillId="0" borderId="12" xfId="6" applyFont="1" applyBorder="1" applyAlignment="1">
      <alignment horizontal="left" vertical="center" wrapText="1"/>
    </xf>
    <xf numFmtId="49" fontId="5" fillId="0" borderId="12" xfId="8" applyNumberFormat="1" applyFont="1" applyBorder="1" applyAlignment="1">
      <alignment horizontal="center" vertical="center" wrapText="1"/>
    </xf>
    <xf numFmtId="4" fontId="5" fillId="0" borderId="12" xfId="9" applyFont="1" applyBorder="1" applyAlignment="1">
      <alignment horizontal="right" vertical="center" wrapText="1" shrinkToFit="1"/>
    </xf>
    <xf numFmtId="0" fontId="5" fillId="0" borderId="0" xfId="0" applyFont="1" applyAlignment="1">
      <alignment vertical="center" wrapText="1"/>
    </xf>
    <xf numFmtId="0" fontId="4" fillId="0" borderId="12" xfId="10" applyFont="1" applyBorder="1" applyAlignment="1">
      <alignment horizontal="left" vertical="center" wrapText="1"/>
    </xf>
    <xf numFmtId="49" fontId="4" fillId="0" borderId="12" xfId="12" applyNumberFormat="1" applyFont="1" applyBorder="1" applyAlignment="1">
      <alignment horizontal="center" vertical="center" wrapText="1"/>
    </xf>
    <xf numFmtId="4" fontId="4" fillId="0" borderId="12" xfId="13" applyFont="1" applyBorder="1" applyAlignment="1">
      <alignment horizontal="right" vertical="center" wrapText="1" shrinkToFit="1"/>
    </xf>
    <xf numFmtId="0" fontId="4" fillId="0" borderId="12" xfId="14" applyFont="1" applyBorder="1" applyAlignment="1">
      <alignment horizontal="left" vertical="center" wrapText="1"/>
    </xf>
    <xf numFmtId="49" fontId="4" fillId="0" borderId="12" xfId="16" applyNumberFormat="1" applyFont="1" applyBorder="1" applyAlignment="1">
      <alignment horizontal="center" vertical="center" wrapText="1"/>
    </xf>
    <xf numFmtId="4" fontId="4" fillId="0" borderId="12" xfId="17" applyFont="1" applyBorder="1" applyAlignment="1">
      <alignment horizontal="right" vertical="center" wrapText="1" shrinkToFit="1"/>
    </xf>
    <xf numFmtId="49" fontId="4" fillId="0" borderId="0" xfId="0" applyNumberFormat="1" applyFont="1" applyAlignment="1">
      <alignment vertical="center" wrapText="1"/>
    </xf>
    <xf numFmtId="164" fontId="5" fillId="0" borderId="12" xfId="9" applyNumberFormat="1" applyFont="1" applyBorder="1" applyAlignment="1">
      <alignment horizontal="right" vertical="center" wrapText="1" shrinkToFit="1"/>
    </xf>
    <xf numFmtId="164" fontId="4" fillId="0" borderId="12" xfId="9" applyNumberFormat="1" applyFont="1" applyBorder="1" applyAlignment="1">
      <alignment horizontal="right" vertical="center" wrapText="1" shrinkToFit="1"/>
    </xf>
    <xf numFmtId="0" fontId="2" fillId="0" borderId="12" xfId="18" applyFont="1" applyBorder="1" applyAlignment="1">
      <alignment horizontal="left" vertical="center" wrapText="1"/>
    </xf>
    <xf numFmtId="49" fontId="2" fillId="0" borderId="12" xfId="19" applyFont="1" applyBorder="1" applyAlignment="1">
      <alignment horizontal="center" vertical="center" wrapText="1"/>
    </xf>
    <xf numFmtId="4" fontId="2" fillId="0" borderId="12" xfId="20" applyFont="1" applyBorder="1" applyAlignment="1">
      <alignment horizontal="right" vertical="center" wrapText="1"/>
    </xf>
    <xf numFmtId="49" fontId="3" fillId="0" borderId="12" xfId="8" applyFont="1" applyBorder="1" applyAlignment="1">
      <alignment horizontal="center" vertical="center" wrapText="1"/>
    </xf>
    <xf numFmtId="49" fontId="2" fillId="0" borderId="12" xfId="12" applyFont="1" applyBorder="1" applyAlignment="1">
      <alignment horizontal="center" vertical="center" wrapText="1"/>
    </xf>
    <xf numFmtId="165" fontId="2" fillId="0" borderId="12" xfId="23" applyFont="1" applyBorder="1" applyAlignment="1">
      <alignment horizontal="right" vertical="center" wrapText="1" shrinkToFit="1"/>
    </xf>
    <xf numFmtId="164" fontId="3" fillId="0" borderId="12" xfId="22" applyNumberFormat="1" applyFont="1" applyBorder="1" applyAlignment="1">
      <alignment horizontal="right" vertical="center" wrapText="1" shrinkToFit="1"/>
    </xf>
    <xf numFmtId="164" fontId="2" fillId="0" borderId="12" xfId="24" applyNumberFormat="1" applyFont="1" applyBorder="1" applyAlignment="1">
      <alignment horizontal="right" vertical="center" wrapText="1" shrinkToFit="1"/>
    </xf>
    <xf numFmtId="164" fontId="2" fillId="0" borderId="12" xfId="21" applyNumberFormat="1" applyFont="1" applyBorder="1" applyAlignment="1">
      <alignment horizontal="right" vertical="center" wrapText="1"/>
    </xf>
    <xf numFmtId="0" fontId="2" fillId="0" borderId="12" xfId="27" applyFont="1" applyBorder="1" applyAlignment="1">
      <alignment horizontal="left" vertical="center" wrapText="1"/>
    </xf>
    <xf numFmtId="49" fontId="2" fillId="0" borderId="12" xfId="28" applyFont="1" applyBorder="1" applyAlignment="1">
      <alignment horizontal="center" vertical="center" wrapText="1"/>
    </xf>
    <xf numFmtId="165" fontId="2" fillId="0" borderId="12" xfId="29" applyFont="1" applyBorder="1" applyAlignment="1">
      <alignment horizontal="right" vertical="center" wrapText="1" shrinkToFit="1"/>
    </xf>
    <xf numFmtId="0" fontId="2" fillId="0" borderId="12" xfId="31" applyFont="1" applyBorder="1" applyAlignment="1">
      <alignment horizontal="left" vertical="center" wrapText="1"/>
    </xf>
    <xf numFmtId="4" fontId="2" fillId="0" borderId="12" xfId="32" applyFont="1" applyBorder="1" applyAlignment="1">
      <alignment horizontal="right" vertical="center" wrapText="1" shrinkToFit="1"/>
    </xf>
    <xf numFmtId="0" fontId="2" fillId="0" borderId="12" xfId="34" applyFont="1" applyBorder="1" applyAlignment="1">
      <alignment horizontal="left" vertical="center" wrapText="1"/>
    </xf>
    <xf numFmtId="0" fontId="2" fillId="0" borderId="12" xfId="35" applyFont="1" applyBorder="1" applyAlignment="1">
      <alignment vertical="center" wrapText="1"/>
    </xf>
    <xf numFmtId="0" fontId="2" fillId="2" borderId="12" xfId="37" applyFont="1" applyBorder="1" applyAlignment="1">
      <alignment vertical="center" wrapText="1"/>
    </xf>
    <xf numFmtId="0" fontId="2" fillId="2" borderId="12" xfId="38" applyFont="1" applyBorder="1" applyAlignment="1">
      <alignment horizontal="left" vertical="center" wrapText="1"/>
    </xf>
    <xf numFmtId="49" fontId="2" fillId="0" borderId="12" xfId="39" applyFont="1" applyBorder="1" applyAlignment="1">
      <alignment horizontal="center" vertical="center" wrapText="1" shrinkToFit="1"/>
    </xf>
    <xf numFmtId="49" fontId="2" fillId="0" borderId="12" xfId="40" applyFont="1" applyBorder="1" applyAlignment="1">
      <alignment horizontal="center" vertical="center" wrapText="1" shrinkToFit="1"/>
    </xf>
    <xf numFmtId="0" fontId="3" fillId="0" borderId="12" xfId="25" applyFont="1" applyBorder="1" applyAlignment="1">
      <alignment horizontal="left" vertical="center" wrapText="1"/>
    </xf>
    <xf numFmtId="49" fontId="3" fillId="0" borderId="12" xfId="26" applyFont="1" applyBorder="1" applyAlignment="1">
      <alignment horizontal="center" vertical="center" wrapText="1"/>
    </xf>
    <xf numFmtId="164" fontId="2" fillId="0" borderId="12" xfId="30" applyNumberFormat="1" applyFont="1" applyBorder="1" applyAlignment="1">
      <alignment horizontal="right" vertical="center" wrapText="1" shrinkToFit="1"/>
    </xf>
    <xf numFmtId="164" fontId="2" fillId="0" borderId="12" xfId="33" applyNumberFormat="1" applyFont="1" applyBorder="1" applyAlignment="1">
      <alignment horizontal="right" vertical="center" wrapText="1" shrinkToFit="1"/>
    </xf>
    <xf numFmtId="0" fontId="8" fillId="0" borderId="0" xfId="0" applyFont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center" vertical="center" wrapText="1"/>
    </xf>
    <xf numFmtId="49" fontId="4" fillId="0" borderId="12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12" xfId="18" applyFont="1" applyBorder="1" applyAlignment="1">
      <alignment horizontal="left" vertical="center" wrapText="1"/>
    </xf>
    <xf numFmtId="49" fontId="3" fillId="0" borderId="12" xfId="19" applyFont="1" applyBorder="1" applyAlignment="1">
      <alignment horizontal="center" vertical="center" wrapText="1"/>
    </xf>
    <xf numFmtId="4" fontId="3" fillId="0" borderId="12" xfId="20" applyFont="1" applyBorder="1" applyAlignment="1">
      <alignment horizontal="right" vertical="center" wrapText="1"/>
    </xf>
    <xf numFmtId="164" fontId="3" fillId="0" borderId="12" xfId="21" applyNumberFormat="1" applyFont="1" applyFill="1" applyBorder="1" applyAlignment="1">
      <alignment horizontal="right" vertical="center" wrapText="1"/>
    </xf>
    <xf numFmtId="164" fontId="3" fillId="0" borderId="12" xfId="22" applyNumberFormat="1" applyFont="1" applyFill="1" applyBorder="1" applyAlignment="1">
      <alignment horizontal="right" vertical="center" wrapText="1" shrinkToFit="1"/>
    </xf>
  </cellXfs>
  <cellStyles count="43">
    <cellStyle name="xl106" xfId="26" xr:uid="{407C41EA-C34F-4625-8AB3-BCCAC604E236}"/>
    <cellStyle name="xl107" xfId="28" xr:uid="{EACDCD8D-7045-4264-93F9-87BE05190A05}"/>
    <cellStyle name="xl109" xfId="29" xr:uid="{89CED147-7157-41F5-B0BF-7A4875C7D7D7}"/>
    <cellStyle name="xl110" xfId="32" xr:uid="{1289D0AC-CF1F-49C3-9436-C475799296DF}"/>
    <cellStyle name="xl114" xfId="30" xr:uid="{E00ABA5A-5A7A-4235-A5F6-C965473DEE57}"/>
    <cellStyle name="xl115" xfId="33" xr:uid="{380C6525-C0FE-4B16-87A4-B6FA94C04015}"/>
    <cellStyle name="xl116" xfId="35" xr:uid="{0AE56982-511D-40E4-AEB0-40A9242910E5}"/>
    <cellStyle name="xl117" xfId="36" xr:uid="{0D225BC9-9D7B-4A53-B6EE-B89312508555}"/>
    <cellStyle name="xl118" xfId="37" xr:uid="{AE4BD421-6E96-456F-8A98-156AEF2A8E38}"/>
    <cellStyle name="xl119" xfId="38" xr:uid="{45219B30-7F62-4093-B1DF-334FA3AAA89C}"/>
    <cellStyle name="xl120" xfId="39" xr:uid="{2BEBF1C5-591E-40D9-BB7A-80BD3E455D40}"/>
    <cellStyle name="xl121" xfId="40" xr:uid="{9C5C7899-9D90-4175-8EFE-A5F611FE2F63}"/>
    <cellStyle name="xl26" xfId="1" xr:uid="{184169F2-D9DE-442F-B8B0-B8EEDA0FA340}"/>
    <cellStyle name="xl27" xfId="3" xr:uid="{6DDDAD85-1CFC-412C-B08D-A1E1A4F48B93}"/>
    <cellStyle name="xl28" xfId="6" xr:uid="{90BC8B54-C0CD-46F8-8A5F-0FB5D9484A4C}"/>
    <cellStyle name="xl29" xfId="10" xr:uid="{E95D561E-0E32-406B-AB73-CE263C4AA6A5}"/>
    <cellStyle name="xl30" xfId="14" xr:uid="{2E608B2C-6F9F-4939-A9F8-47DDF60F147E}"/>
    <cellStyle name="xl34" xfId="4" xr:uid="{1598D6A3-F02B-4599-BBE0-984491D2CE82}"/>
    <cellStyle name="xl35" xfId="7" xr:uid="{2B75DF09-7430-4B85-BB03-6941B93B7DFF}"/>
    <cellStyle name="xl36" xfId="11" xr:uid="{9BE178BE-73F5-4080-A9DD-6F989F6C0828}"/>
    <cellStyle name="xl37" xfId="15" xr:uid="{C520F566-7E2C-423D-A658-F45361C4F29A}"/>
    <cellStyle name="xl39" xfId="8" xr:uid="{61ADB70E-D1CA-4C5A-A3AD-EF97617263CF}"/>
    <cellStyle name="xl40" xfId="12" xr:uid="{16FEDFF6-6E6B-4E1E-9E78-C2A3D0AB44D3}"/>
    <cellStyle name="xl41" xfId="16" xr:uid="{A7FCCE5D-0D50-4983-B5A9-A83E86DA26F3}"/>
    <cellStyle name="xl46" xfId="2" xr:uid="{D7F9E231-2414-4E01-8643-73641A29EAEB}"/>
    <cellStyle name="xl47" xfId="5" xr:uid="{A57C45AD-AE24-45D1-9CBF-69A5D355518D}"/>
    <cellStyle name="xl48" xfId="9" xr:uid="{24B8BEAC-0BCB-421F-9BE6-705B205ED063}"/>
    <cellStyle name="xl49" xfId="13" xr:uid="{F9B72498-3407-4897-B2A4-291192869545}"/>
    <cellStyle name="xl50" xfId="17" xr:uid="{A48E9613-0EFC-4F82-A365-4545B7292327}"/>
    <cellStyle name="xl70" xfId="18" xr:uid="{69CF7BF8-37FA-484C-90B7-FB16A4753363}"/>
    <cellStyle name="xl71" xfId="25" xr:uid="{19F81486-B575-41A5-8BC5-E33EA56D72F7}"/>
    <cellStyle name="xl79" xfId="19" xr:uid="{4D751401-7366-4E86-B4CA-BA32BEBDB547}"/>
    <cellStyle name="xl82" xfId="23" xr:uid="{A60913E0-DA4C-42BA-AFB6-89F473845944}"/>
    <cellStyle name="xl83" xfId="20" xr:uid="{C642C0D1-65A3-45FA-9806-90F7F20DE0C7}"/>
    <cellStyle name="xl86" xfId="22" xr:uid="{CE8661B2-B110-4C64-AA6E-DABF18796AEC}"/>
    <cellStyle name="xl87" xfId="24" xr:uid="{20D79849-E11D-4629-80E5-F6E33130137A}"/>
    <cellStyle name="xl88" xfId="21" xr:uid="{F8261AEB-257C-4391-9FCC-8753E5E6C230}"/>
    <cellStyle name="xl97" xfId="27" xr:uid="{42F5E702-7392-4794-8C0D-D07A7E21F1B4}"/>
    <cellStyle name="xl98" xfId="31" xr:uid="{F75A136B-B3EE-4C00-BA44-9431AA50240B}"/>
    <cellStyle name="xl99" xfId="34" xr:uid="{45EAE77D-E052-4276-95F2-BFF20E750657}"/>
    <cellStyle name="Обычный" xfId="0" builtinId="0"/>
    <cellStyle name="Обычный 2" xfId="41" xr:uid="{5A438579-529F-4C84-A2B5-D8DDC9EA6906}"/>
    <cellStyle name="Процентный 2" xfId="42" xr:uid="{64522B66-D753-4020-A46B-E9C221413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115" sqref="A115"/>
    </sheetView>
  </sheetViews>
  <sheetFormatPr defaultRowHeight="15.75" outlineLevelRow="1" x14ac:dyDescent="0.25"/>
  <cols>
    <col min="1" max="1" width="67.85546875" style="4" customWidth="1"/>
    <col min="2" max="2" width="27.85546875" style="18" bestFit="1" customWidth="1"/>
    <col min="3" max="3" width="18.140625" style="4" bestFit="1" customWidth="1"/>
    <col min="4" max="4" width="16.28515625" style="4" bestFit="1" customWidth="1"/>
    <col min="5" max="5" width="14.28515625" style="4" bestFit="1" customWidth="1"/>
    <col min="6" max="16384" width="9.140625" style="4"/>
  </cols>
  <sheetData>
    <row r="1" spans="1:5" x14ac:dyDescent="0.25">
      <c r="A1" s="54" t="s">
        <v>83</v>
      </c>
      <c r="B1" s="54"/>
      <c r="C1" s="54"/>
      <c r="D1" s="54"/>
      <c r="E1" s="54"/>
    </row>
    <row r="2" spans="1:5" x14ac:dyDescent="0.25">
      <c r="A2" s="54" t="s">
        <v>82</v>
      </c>
      <c r="B2" s="54"/>
      <c r="C2" s="54"/>
      <c r="D2" s="54"/>
      <c r="E2" s="54"/>
    </row>
    <row r="3" spans="1:5" x14ac:dyDescent="0.25">
      <c r="A3" s="4" t="s">
        <v>81</v>
      </c>
    </row>
    <row r="4" spans="1:5" x14ac:dyDescent="0.25">
      <c r="A4" s="55" t="s">
        <v>0</v>
      </c>
      <c r="B4" s="56" t="s">
        <v>42</v>
      </c>
      <c r="C4" s="57" t="s">
        <v>43</v>
      </c>
      <c r="D4" s="57" t="s">
        <v>1</v>
      </c>
      <c r="E4" s="55" t="s">
        <v>44</v>
      </c>
    </row>
    <row r="5" spans="1:5" x14ac:dyDescent="0.25">
      <c r="A5" s="55"/>
      <c r="B5" s="56"/>
      <c r="C5" s="57"/>
      <c r="D5" s="57"/>
      <c r="E5" s="55"/>
    </row>
    <row r="6" spans="1:5" x14ac:dyDescent="0.25">
      <c r="A6" s="55"/>
      <c r="B6" s="56"/>
      <c r="C6" s="57"/>
      <c r="D6" s="57"/>
      <c r="E6" s="55"/>
    </row>
    <row r="7" spans="1:5" x14ac:dyDescent="0.25">
      <c r="A7" s="5">
        <v>1</v>
      </c>
      <c r="B7" s="6">
        <v>2</v>
      </c>
      <c r="C7" s="7" t="s">
        <v>45</v>
      </c>
      <c r="D7" s="7" t="s">
        <v>2</v>
      </c>
      <c r="E7" s="7" t="s">
        <v>3</v>
      </c>
    </row>
    <row r="8" spans="1:5" s="11" customFormat="1" x14ac:dyDescent="0.25">
      <c r="A8" s="8" t="s">
        <v>4</v>
      </c>
      <c r="B8" s="9" t="s">
        <v>5</v>
      </c>
      <c r="C8" s="10">
        <v>2245541788.9200001</v>
      </c>
      <c r="D8" s="10">
        <v>487024295.89999998</v>
      </c>
      <c r="E8" s="19">
        <v>0.21688498441805251</v>
      </c>
    </row>
    <row r="9" spans="1:5" x14ac:dyDescent="0.25">
      <c r="A9" s="12" t="s">
        <v>6</v>
      </c>
      <c r="B9" s="13"/>
      <c r="C9" s="14"/>
      <c r="D9" s="14"/>
      <c r="E9" s="19"/>
    </row>
    <row r="10" spans="1:5" outlineLevel="1" x14ac:dyDescent="0.25">
      <c r="A10" s="15" t="s">
        <v>47</v>
      </c>
      <c r="B10" s="16" t="s">
        <v>7</v>
      </c>
      <c r="C10" s="17">
        <v>482720600</v>
      </c>
      <c r="D10" s="17">
        <v>83417429.319999993</v>
      </c>
      <c r="E10" s="20">
        <v>0.17280685622283365</v>
      </c>
    </row>
    <row r="11" spans="1:5" outlineLevel="1" x14ac:dyDescent="0.25">
      <c r="A11" s="15" t="s">
        <v>48</v>
      </c>
      <c r="B11" s="16" t="s">
        <v>8</v>
      </c>
      <c r="C11" s="17">
        <v>265353000</v>
      </c>
      <c r="D11" s="17">
        <v>49444314.109999999</v>
      </c>
      <c r="E11" s="20">
        <v>0.1863341063036785</v>
      </c>
    </row>
    <row r="12" spans="1:5" outlineLevel="1" x14ac:dyDescent="0.25">
      <c r="A12" s="15" t="s">
        <v>49</v>
      </c>
      <c r="B12" s="16" t="s">
        <v>9</v>
      </c>
      <c r="C12" s="17">
        <v>265353000</v>
      </c>
      <c r="D12" s="17">
        <v>49444314.109999999</v>
      </c>
      <c r="E12" s="20">
        <v>0.1863341063036785</v>
      </c>
    </row>
    <row r="13" spans="1:5" ht="31.5" outlineLevel="1" x14ac:dyDescent="0.25">
      <c r="A13" s="15" t="s">
        <v>50</v>
      </c>
      <c r="B13" s="16" t="s">
        <v>10</v>
      </c>
      <c r="C13" s="17">
        <v>43365800</v>
      </c>
      <c r="D13" s="17">
        <v>9500752.2300000004</v>
      </c>
      <c r="E13" s="20">
        <v>0.21908398392281475</v>
      </c>
    </row>
    <row r="14" spans="1:5" ht="31.5" outlineLevel="1" x14ac:dyDescent="0.25">
      <c r="A14" s="15" t="s">
        <v>51</v>
      </c>
      <c r="B14" s="16" t="s">
        <v>11</v>
      </c>
      <c r="C14" s="17">
        <v>43365800</v>
      </c>
      <c r="D14" s="17">
        <v>9500752.2300000004</v>
      </c>
      <c r="E14" s="20">
        <v>0.21908398392281475</v>
      </c>
    </row>
    <row r="15" spans="1:5" outlineLevel="1" x14ac:dyDescent="0.25">
      <c r="A15" s="15" t="s">
        <v>52</v>
      </c>
      <c r="B15" s="16" t="s">
        <v>12</v>
      </c>
      <c r="C15" s="17">
        <v>94838000</v>
      </c>
      <c r="D15" s="17">
        <v>8551887.0899999999</v>
      </c>
      <c r="E15" s="20">
        <v>9.0173633880933801E-2</v>
      </c>
    </row>
    <row r="16" spans="1:5" outlineLevel="1" x14ac:dyDescent="0.25">
      <c r="A16" s="15" t="s">
        <v>53</v>
      </c>
      <c r="B16" s="16" t="s">
        <v>13</v>
      </c>
      <c r="C16" s="17">
        <v>89625000</v>
      </c>
      <c r="D16" s="17">
        <v>8351837.3200000003</v>
      </c>
      <c r="E16" s="20">
        <v>9.3186469400278943E-2</v>
      </c>
    </row>
    <row r="17" spans="1:5" outlineLevel="1" x14ac:dyDescent="0.25">
      <c r="A17" s="15" t="s">
        <v>54</v>
      </c>
      <c r="B17" s="16" t="s">
        <v>14</v>
      </c>
      <c r="C17" s="17">
        <v>138000</v>
      </c>
      <c r="D17" s="17">
        <v>298640</v>
      </c>
      <c r="E17" s="20">
        <v>2.1640579710144929</v>
      </c>
    </row>
    <row r="18" spans="1:5" outlineLevel="1" x14ac:dyDescent="0.25">
      <c r="A18" s="15" t="s">
        <v>46</v>
      </c>
      <c r="B18" s="16" t="s">
        <v>15</v>
      </c>
      <c r="C18" s="17">
        <v>5075000</v>
      </c>
      <c r="D18" s="17">
        <v>-98590.23</v>
      </c>
      <c r="E18" s="20">
        <v>-1.9426646305418717E-2</v>
      </c>
    </row>
    <row r="19" spans="1:5" outlineLevel="1" x14ac:dyDescent="0.25">
      <c r="A19" s="15" t="s">
        <v>55</v>
      </c>
      <c r="B19" s="16" t="s">
        <v>16</v>
      </c>
      <c r="C19" s="17">
        <v>31000000</v>
      </c>
      <c r="D19" s="17">
        <v>3340192.74</v>
      </c>
      <c r="E19" s="20">
        <v>0.10774815290322581</v>
      </c>
    </row>
    <row r="20" spans="1:5" outlineLevel="1" x14ac:dyDescent="0.25">
      <c r="A20" s="15" t="s">
        <v>56</v>
      </c>
      <c r="B20" s="16" t="s">
        <v>17</v>
      </c>
      <c r="C20" s="17">
        <v>8900000</v>
      </c>
      <c r="D20" s="17">
        <v>558837.63</v>
      </c>
      <c r="E20" s="20">
        <v>6.2790744943820226E-2</v>
      </c>
    </row>
    <row r="21" spans="1:5" outlineLevel="1" x14ac:dyDescent="0.25">
      <c r="A21" s="15" t="s">
        <v>57</v>
      </c>
      <c r="B21" s="16" t="s">
        <v>18</v>
      </c>
      <c r="C21" s="17">
        <v>22100000</v>
      </c>
      <c r="D21" s="17">
        <v>2781355.11</v>
      </c>
      <c r="E21" s="20">
        <v>0.12585317239819005</v>
      </c>
    </row>
    <row r="22" spans="1:5" outlineLevel="1" x14ac:dyDescent="0.25">
      <c r="A22" s="15" t="s">
        <v>58</v>
      </c>
      <c r="B22" s="16" t="s">
        <v>19</v>
      </c>
      <c r="C22" s="17">
        <v>26100000</v>
      </c>
      <c r="D22" s="17">
        <v>3785697.66</v>
      </c>
      <c r="E22" s="20">
        <v>0.14504588735632185</v>
      </c>
    </row>
    <row r="23" spans="1:5" ht="31.5" outlineLevel="1" x14ac:dyDescent="0.25">
      <c r="A23" s="15" t="s">
        <v>59</v>
      </c>
      <c r="B23" s="16" t="s">
        <v>20</v>
      </c>
      <c r="C23" s="17">
        <v>26100000</v>
      </c>
      <c r="D23" s="17">
        <v>3785697.66</v>
      </c>
      <c r="E23" s="20">
        <v>0.14504588735632185</v>
      </c>
    </row>
    <row r="24" spans="1:5" ht="31.5" outlineLevel="1" x14ac:dyDescent="0.25">
      <c r="A24" s="15" t="s">
        <v>60</v>
      </c>
      <c r="B24" s="16" t="s">
        <v>21</v>
      </c>
      <c r="C24" s="17">
        <v>16389900</v>
      </c>
      <c r="D24" s="17">
        <v>5368335.99</v>
      </c>
      <c r="E24" s="20">
        <v>0.32753927662767923</v>
      </c>
    </row>
    <row r="25" spans="1:5" ht="63" outlineLevel="1" x14ac:dyDescent="0.25">
      <c r="A25" s="15" t="s">
        <v>61</v>
      </c>
      <c r="B25" s="16" t="s">
        <v>22</v>
      </c>
      <c r="C25" s="17">
        <v>14900000</v>
      </c>
      <c r="D25" s="17">
        <v>4233116.95</v>
      </c>
      <c r="E25" s="20">
        <v>0.28410180872483221</v>
      </c>
    </row>
    <row r="26" spans="1:5" ht="63" outlineLevel="1" x14ac:dyDescent="0.25">
      <c r="A26" s="15" t="s">
        <v>77</v>
      </c>
      <c r="B26" s="16" t="s">
        <v>23</v>
      </c>
      <c r="C26" s="17">
        <v>1489900</v>
      </c>
      <c r="D26" s="17">
        <v>1135205.46</v>
      </c>
      <c r="E26" s="20">
        <v>0.7619339955701725</v>
      </c>
    </row>
    <row r="27" spans="1:5" ht="31.5" outlineLevel="1" x14ac:dyDescent="0.25">
      <c r="A27" s="15" t="s">
        <v>79</v>
      </c>
      <c r="B27" s="16" t="s">
        <v>24</v>
      </c>
      <c r="C27" s="17">
        <v>1974000</v>
      </c>
      <c r="D27" s="17">
        <v>538443.06999999995</v>
      </c>
      <c r="E27" s="20">
        <v>0.27276751266464028</v>
      </c>
    </row>
    <row r="28" spans="1:5" outlineLevel="1" x14ac:dyDescent="0.25">
      <c r="A28" s="15" t="s">
        <v>78</v>
      </c>
      <c r="B28" s="16" t="s">
        <v>25</v>
      </c>
      <c r="C28" s="17">
        <v>1474000</v>
      </c>
      <c r="D28" s="17">
        <v>312353.14</v>
      </c>
      <c r="E28" s="20">
        <v>0.21190850746268658</v>
      </c>
    </row>
    <row r="29" spans="1:5" outlineLevel="1" x14ac:dyDescent="0.25">
      <c r="A29" s="15" t="s">
        <v>80</v>
      </c>
      <c r="B29" s="16" t="s">
        <v>26</v>
      </c>
      <c r="C29" s="17">
        <v>500000</v>
      </c>
      <c r="D29" s="17">
        <v>226089.93</v>
      </c>
      <c r="E29" s="20">
        <v>0.45217985999999999</v>
      </c>
    </row>
    <row r="30" spans="1:5" outlineLevel="1" x14ac:dyDescent="0.25">
      <c r="A30" s="15" t="s">
        <v>76</v>
      </c>
      <c r="B30" s="16" t="s">
        <v>27</v>
      </c>
      <c r="C30" s="17">
        <v>350000</v>
      </c>
      <c r="D30" s="17">
        <v>946705.37</v>
      </c>
      <c r="E30" s="20">
        <v>2.7048724857142856</v>
      </c>
    </row>
    <row r="31" spans="1:5" ht="63" outlineLevel="1" x14ac:dyDescent="0.25">
      <c r="A31" s="15" t="s">
        <v>75</v>
      </c>
      <c r="B31" s="16" t="s">
        <v>28</v>
      </c>
      <c r="C31" s="17">
        <v>0</v>
      </c>
      <c r="D31" s="17">
        <v>903367</v>
      </c>
      <c r="E31" s="20"/>
    </row>
    <row r="32" spans="1:5" ht="31.5" outlineLevel="1" x14ac:dyDescent="0.25">
      <c r="A32" s="15" t="s">
        <v>74</v>
      </c>
      <c r="B32" s="16" t="s">
        <v>29</v>
      </c>
      <c r="C32" s="17">
        <v>350000</v>
      </c>
      <c r="D32" s="17">
        <v>43338.37</v>
      </c>
      <c r="E32" s="20">
        <v>0.12382391428571429</v>
      </c>
    </row>
    <row r="33" spans="1:5" outlineLevel="1" x14ac:dyDescent="0.25">
      <c r="A33" s="15" t="s">
        <v>73</v>
      </c>
      <c r="B33" s="16" t="s">
        <v>30</v>
      </c>
      <c r="C33" s="17">
        <v>3349900</v>
      </c>
      <c r="D33" s="17">
        <v>2270317.79</v>
      </c>
      <c r="E33" s="20">
        <v>0.6777270336427953</v>
      </c>
    </row>
    <row r="34" spans="1:5" outlineLevel="1" x14ac:dyDescent="0.25">
      <c r="A34" s="15" t="s">
        <v>72</v>
      </c>
      <c r="B34" s="16" t="s">
        <v>31</v>
      </c>
      <c r="C34" s="17">
        <v>0</v>
      </c>
      <c r="D34" s="17">
        <v>-329216.73</v>
      </c>
      <c r="E34" s="20"/>
    </row>
    <row r="35" spans="1:5" outlineLevel="1" x14ac:dyDescent="0.25">
      <c r="A35" s="15" t="s">
        <v>71</v>
      </c>
      <c r="B35" s="16" t="s">
        <v>32</v>
      </c>
      <c r="C35" s="17">
        <v>0</v>
      </c>
      <c r="D35" s="17">
        <v>-61616.73</v>
      </c>
      <c r="E35" s="20"/>
    </row>
    <row r="36" spans="1:5" outlineLevel="1" x14ac:dyDescent="0.25">
      <c r="A36" s="15" t="s">
        <v>70</v>
      </c>
      <c r="B36" s="16" t="s">
        <v>33</v>
      </c>
      <c r="C36" s="17">
        <v>0</v>
      </c>
      <c r="D36" s="17">
        <v>-42600</v>
      </c>
      <c r="E36" s="20"/>
    </row>
    <row r="37" spans="1:5" outlineLevel="1" x14ac:dyDescent="0.25">
      <c r="A37" s="15" t="s">
        <v>69</v>
      </c>
      <c r="B37" s="16" t="s">
        <v>34</v>
      </c>
      <c r="C37" s="17">
        <v>0</v>
      </c>
      <c r="D37" s="17">
        <v>-225000</v>
      </c>
      <c r="E37" s="20"/>
    </row>
    <row r="38" spans="1:5" outlineLevel="1" x14ac:dyDescent="0.25">
      <c r="A38" s="15" t="s">
        <v>68</v>
      </c>
      <c r="B38" s="16" t="s">
        <v>35</v>
      </c>
      <c r="C38" s="17">
        <v>1762821188.9200001</v>
      </c>
      <c r="D38" s="17">
        <v>403606866.57999998</v>
      </c>
      <c r="E38" s="20">
        <v>0.22895508013905339</v>
      </c>
    </row>
    <row r="39" spans="1:5" ht="31.5" outlineLevel="1" x14ac:dyDescent="0.25">
      <c r="A39" s="15" t="s">
        <v>67</v>
      </c>
      <c r="B39" s="16" t="s">
        <v>36</v>
      </c>
      <c r="C39" s="17">
        <v>1762821188.9200001</v>
      </c>
      <c r="D39" s="17">
        <v>403787557.19</v>
      </c>
      <c r="E39" s="20">
        <v>0.22905758095486825</v>
      </c>
    </row>
    <row r="40" spans="1:5" outlineLevel="1" x14ac:dyDescent="0.25">
      <c r="A40" s="15" t="s">
        <v>66</v>
      </c>
      <c r="B40" s="16" t="s">
        <v>37</v>
      </c>
      <c r="C40" s="17">
        <v>447783700</v>
      </c>
      <c r="D40" s="17">
        <v>102990251</v>
      </c>
      <c r="E40" s="20">
        <v>0.23</v>
      </c>
    </row>
    <row r="41" spans="1:5" ht="31.5" outlineLevel="1" x14ac:dyDescent="0.25">
      <c r="A41" s="15" t="s">
        <v>65</v>
      </c>
      <c r="B41" s="16" t="s">
        <v>38</v>
      </c>
      <c r="C41" s="17">
        <v>303039788.92000002</v>
      </c>
      <c r="D41" s="17">
        <v>14436849.66</v>
      </c>
      <c r="E41" s="20">
        <v>4.7640112578784852E-2</v>
      </c>
    </row>
    <row r="42" spans="1:5" outlineLevel="1" x14ac:dyDescent="0.25">
      <c r="A42" s="15" t="s">
        <v>64</v>
      </c>
      <c r="B42" s="16" t="s">
        <v>39</v>
      </c>
      <c r="C42" s="17">
        <v>946665600</v>
      </c>
      <c r="D42" s="17">
        <v>275965361.52999997</v>
      </c>
      <c r="E42" s="20">
        <v>0.29151303430694003</v>
      </c>
    </row>
    <row r="43" spans="1:5" outlineLevel="1" x14ac:dyDescent="0.25">
      <c r="A43" s="15" t="s">
        <v>63</v>
      </c>
      <c r="B43" s="16" t="s">
        <v>40</v>
      </c>
      <c r="C43" s="17">
        <v>65332100</v>
      </c>
      <c r="D43" s="17">
        <v>10395095</v>
      </c>
      <c r="E43" s="20">
        <v>0.15911160057613333</v>
      </c>
    </row>
    <row r="44" spans="1:5" ht="31.5" outlineLevel="1" x14ac:dyDescent="0.25">
      <c r="A44" s="15" t="s">
        <v>62</v>
      </c>
      <c r="B44" s="16" t="s">
        <v>41</v>
      </c>
      <c r="C44" s="17">
        <v>0</v>
      </c>
      <c r="D44" s="17">
        <v>-180690.61</v>
      </c>
      <c r="E44" s="20"/>
    </row>
    <row r="45" spans="1:5" s="11" customFormat="1" x14ac:dyDescent="0.25">
      <c r="A45" s="2" t="s">
        <v>170</v>
      </c>
      <c r="B45" s="24" t="s">
        <v>5</v>
      </c>
      <c r="C45" s="3">
        <v>2270727949.7399998</v>
      </c>
      <c r="D45" s="3">
        <v>491881623.63999999</v>
      </c>
      <c r="E45" s="27">
        <v>0.21661847413131144</v>
      </c>
    </row>
    <row r="46" spans="1:5" x14ac:dyDescent="0.25">
      <c r="A46" s="1" t="s">
        <v>6</v>
      </c>
      <c r="B46" s="25"/>
      <c r="C46" s="26"/>
      <c r="D46" s="26"/>
      <c r="E46" s="28"/>
    </row>
    <row r="47" spans="1:5" outlineLevel="1" x14ac:dyDescent="0.25">
      <c r="A47" s="21" t="s">
        <v>84</v>
      </c>
      <c r="B47" s="22" t="s">
        <v>85</v>
      </c>
      <c r="C47" s="23">
        <v>188452958.12</v>
      </c>
      <c r="D47" s="23">
        <v>52956168.479999997</v>
      </c>
      <c r="E47" s="29">
        <v>0.2810047080623666</v>
      </c>
    </row>
    <row r="48" spans="1:5" ht="31.5" outlineLevel="1" x14ac:dyDescent="0.25">
      <c r="A48" s="21" t="s">
        <v>86</v>
      </c>
      <c r="B48" s="22" t="s">
        <v>87</v>
      </c>
      <c r="C48" s="23">
        <v>5728380</v>
      </c>
      <c r="D48" s="23">
        <v>1545658.79</v>
      </c>
      <c r="E48" s="29">
        <v>0.26982476546597817</v>
      </c>
    </row>
    <row r="49" spans="1:5" ht="31.5" outlineLevel="1" x14ac:dyDescent="0.25">
      <c r="A49" s="21" t="s">
        <v>88</v>
      </c>
      <c r="B49" s="22" t="s">
        <v>89</v>
      </c>
      <c r="C49" s="23">
        <v>6396390</v>
      </c>
      <c r="D49" s="23">
        <v>1614394.76</v>
      </c>
      <c r="E49" s="29">
        <v>0.25239154585633461</v>
      </c>
    </row>
    <row r="50" spans="1:5" ht="31.5" outlineLevel="1" x14ac:dyDescent="0.25">
      <c r="A50" s="21" t="s">
        <v>90</v>
      </c>
      <c r="B50" s="22" t="s">
        <v>91</v>
      </c>
      <c r="C50" s="23">
        <v>111200734.48</v>
      </c>
      <c r="D50" s="23">
        <v>34939281.039999999</v>
      </c>
      <c r="E50" s="29">
        <v>0.31420009232298729</v>
      </c>
    </row>
    <row r="51" spans="1:5" outlineLevel="1" x14ac:dyDescent="0.25">
      <c r="A51" s="21" t="s">
        <v>92</v>
      </c>
      <c r="B51" s="22" t="s">
        <v>93</v>
      </c>
      <c r="C51" s="23">
        <v>129100</v>
      </c>
      <c r="D51" s="23">
        <v>73200</v>
      </c>
      <c r="E51" s="29">
        <v>0.56700232378001547</v>
      </c>
    </row>
    <row r="52" spans="1:5" ht="31.5" outlineLevel="1" x14ac:dyDescent="0.25">
      <c r="A52" s="21" t="s">
        <v>94</v>
      </c>
      <c r="B52" s="22" t="s">
        <v>95</v>
      </c>
      <c r="C52" s="23">
        <v>28346800</v>
      </c>
      <c r="D52" s="23">
        <v>6435914.8300000001</v>
      </c>
      <c r="E52" s="29">
        <v>0.22704202343827171</v>
      </c>
    </row>
    <row r="53" spans="1:5" outlineLevel="1" x14ac:dyDescent="0.25">
      <c r="A53" s="21" t="s">
        <v>96</v>
      </c>
      <c r="B53" s="22" t="s">
        <v>97</v>
      </c>
      <c r="C53" s="23">
        <v>1000000</v>
      </c>
      <c r="D53" s="23">
        <v>0</v>
      </c>
      <c r="E53" s="29">
        <v>0</v>
      </c>
    </row>
    <row r="54" spans="1:5" outlineLevel="1" x14ac:dyDescent="0.25">
      <c r="A54" s="21" t="s">
        <v>98</v>
      </c>
      <c r="B54" s="22" t="s">
        <v>99</v>
      </c>
      <c r="C54" s="23">
        <v>35651553.640000001</v>
      </c>
      <c r="D54" s="23">
        <v>8347719.0599999996</v>
      </c>
      <c r="E54" s="29">
        <v>0.23414741316165541</v>
      </c>
    </row>
    <row r="55" spans="1:5" outlineLevel="1" x14ac:dyDescent="0.25">
      <c r="A55" s="21" t="s">
        <v>100</v>
      </c>
      <c r="B55" s="22" t="s">
        <v>101</v>
      </c>
      <c r="C55" s="23">
        <v>5162100</v>
      </c>
      <c r="D55" s="23">
        <v>1221565.51</v>
      </c>
      <c r="E55" s="29">
        <v>0.23664119447511672</v>
      </c>
    </row>
    <row r="56" spans="1:5" outlineLevel="1" x14ac:dyDescent="0.25">
      <c r="A56" s="21" t="s">
        <v>102</v>
      </c>
      <c r="B56" s="22" t="s">
        <v>103</v>
      </c>
      <c r="C56" s="23">
        <v>5162100</v>
      </c>
      <c r="D56" s="23">
        <v>1221565.51</v>
      </c>
      <c r="E56" s="29">
        <v>0.23664119447511672</v>
      </c>
    </row>
    <row r="57" spans="1:5" outlineLevel="1" x14ac:dyDescent="0.25">
      <c r="A57" s="21" t="s">
        <v>104</v>
      </c>
      <c r="B57" s="22" t="s">
        <v>105</v>
      </c>
      <c r="C57" s="23">
        <v>35581400</v>
      </c>
      <c r="D57" s="23">
        <v>9237724.7100000009</v>
      </c>
      <c r="E57" s="29">
        <v>0.25962229451342556</v>
      </c>
    </row>
    <row r="58" spans="1:5" ht="31.5" outlineLevel="1" x14ac:dyDescent="0.25">
      <c r="A58" s="21" t="s">
        <v>106</v>
      </c>
      <c r="B58" s="22" t="s">
        <v>107</v>
      </c>
      <c r="C58" s="23">
        <v>35541400</v>
      </c>
      <c r="D58" s="23">
        <v>9237724.7100000009</v>
      </c>
      <c r="E58" s="29">
        <v>0.25991448592345828</v>
      </c>
    </row>
    <row r="59" spans="1:5" ht="31.5" outlineLevel="1" x14ac:dyDescent="0.25">
      <c r="A59" s="21" t="s">
        <v>108</v>
      </c>
      <c r="B59" s="22" t="s">
        <v>109</v>
      </c>
      <c r="C59" s="23">
        <v>40000</v>
      </c>
      <c r="D59" s="23">
        <v>0</v>
      </c>
      <c r="E59" s="29">
        <v>0</v>
      </c>
    </row>
    <row r="60" spans="1:5" outlineLevel="1" x14ac:dyDescent="0.25">
      <c r="A60" s="21" t="s">
        <v>110</v>
      </c>
      <c r="B60" s="22" t="s">
        <v>111</v>
      </c>
      <c r="C60" s="23">
        <v>158113041.31</v>
      </c>
      <c r="D60" s="23">
        <v>7391387.8099999996</v>
      </c>
      <c r="E60" s="29">
        <v>4.6747489952509845E-2</v>
      </c>
    </row>
    <row r="61" spans="1:5" outlineLevel="1" x14ac:dyDescent="0.25">
      <c r="A61" s="21" t="s">
        <v>112</v>
      </c>
      <c r="B61" s="22" t="s">
        <v>113</v>
      </c>
      <c r="C61" s="23">
        <v>75000</v>
      </c>
      <c r="D61" s="23">
        <v>0</v>
      </c>
      <c r="E61" s="29">
        <v>0</v>
      </c>
    </row>
    <row r="62" spans="1:5" outlineLevel="1" x14ac:dyDescent="0.25">
      <c r="A62" s="21" t="s">
        <v>114</v>
      </c>
      <c r="B62" s="22" t="s">
        <v>115</v>
      </c>
      <c r="C62" s="23">
        <v>7159514.21</v>
      </c>
      <c r="D62" s="23">
        <v>1184640.56</v>
      </c>
      <c r="E62" s="29">
        <v>0.1654638185291066</v>
      </c>
    </row>
    <row r="63" spans="1:5" outlineLevel="1" x14ac:dyDescent="0.25">
      <c r="A63" s="21" t="s">
        <v>116</v>
      </c>
      <c r="B63" s="22" t="s">
        <v>117</v>
      </c>
      <c r="C63" s="23">
        <v>150677851.13</v>
      </c>
      <c r="D63" s="23">
        <v>6142071.2800000003</v>
      </c>
      <c r="E63" s="29">
        <v>4.0762933861465935E-2</v>
      </c>
    </row>
    <row r="64" spans="1:5" outlineLevel="1" x14ac:dyDescent="0.25">
      <c r="A64" s="21" t="s">
        <v>118</v>
      </c>
      <c r="B64" s="22" t="s">
        <v>119</v>
      </c>
      <c r="C64" s="23">
        <v>64675.97</v>
      </c>
      <c r="D64" s="23">
        <v>64675.97</v>
      </c>
      <c r="E64" s="29">
        <v>1</v>
      </c>
    </row>
    <row r="65" spans="1:5" outlineLevel="1" x14ac:dyDescent="0.25">
      <c r="A65" s="21" t="s">
        <v>120</v>
      </c>
      <c r="B65" s="22" t="s">
        <v>121</v>
      </c>
      <c r="C65" s="23">
        <v>136000</v>
      </c>
      <c r="D65" s="23">
        <v>0</v>
      </c>
      <c r="E65" s="29">
        <v>0</v>
      </c>
    </row>
    <row r="66" spans="1:5" outlineLevel="1" x14ac:dyDescent="0.25">
      <c r="A66" s="21" t="s">
        <v>122</v>
      </c>
      <c r="B66" s="22" t="s">
        <v>123</v>
      </c>
      <c r="C66" s="23">
        <v>276760369.92000002</v>
      </c>
      <c r="D66" s="23">
        <v>36825090.920000002</v>
      </c>
      <c r="E66" s="29">
        <v>0.13305767343295796</v>
      </c>
    </row>
    <row r="67" spans="1:5" outlineLevel="1" x14ac:dyDescent="0.25">
      <c r="A67" s="21" t="s">
        <v>124</v>
      </c>
      <c r="B67" s="22" t="s">
        <v>125</v>
      </c>
      <c r="C67" s="23">
        <v>113488696.36</v>
      </c>
      <c r="D67" s="23">
        <v>0</v>
      </c>
      <c r="E67" s="29">
        <v>0</v>
      </c>
    </row>
    <row r="68" spans="1:5" outlineLevel="1" x14ac:dyDescent="0.25">
      <c r="A68" s="21" t="s">
        <v>126</v>
      </c>
      <c r="B68" s="22" t="s">
        <v>127</v>
      </c>
      <c r="C68" s="23">
        <v>3490455.16</v>
      </c>
      <c r="D68" s="23">
        <v>363556.41</v>
      </c>
      <c r="E68" s="29">
        <v>0.10415730709458533</v>
      </c>
    </row>
    <row r="69" spans="1:5" outlineLevel="1" x14ac:dyDescent="0.25">
      <c r="A69" s="21" t="s">
        <v>128</v>
      </c>
      <c r="B69" s="22" t="s">
        <v>129</v>
      </c>
      <c r="C69" s="23">
        <v>32845730.25</v>
      </c>
      <c r="D69" s="23">
        <v>437976.65</v>
      </c>
      <c r="E69" s="29">
        <v>1.3334355688438378E-2</v>
      </c>
    </row>
    <row r="70" spans="1:5" outlineLevel="1" x14ac:dyDescent="0.25">
      <c r="A70" s="21" t="s">
        <v>130</v>
      </c>
      <c r="B70" s="22" t="s">
        <v>131</v>
      </c>
      <c r="C70" s="23">
        <v>126935488.15000001</v>
      </c>
      <c r="D70" s="23">
        <v>36023557.859999999</v>
      </c>
      <c r="E70" s="29">
        <v>0.28379422007997374</v>
      </c>
    </row>
    <row r="71" spans="1:5" outlineLevel="1" x14ac:dyDescent="0.25">
      <c r="A71" s="21" t="s">
        <v>132</v>
      </c>
      <c r="B71" s="22" t="s">
        <v>133</v>
      </c>
      <c r="C71" s="23">
        <v>2353479.0699999998</v>
      </c>
      <c r="D71" s="23">
        <v>29921.86</v>
      </c>
      <c r="E71" s="29">
        <v>1.2713884045716202E-2</v>
      </c>
    </row>
    <row r="72" spans="1:5" outlineLevel="1" x14ac:dyDescent="0.25">
      <c r="A72" s="21" t="s">
        <v>134</v>
      </c>
      <c r="B72" s="22" t="s">
        <v>135</v>
      </c>
      <c r="C72" s="23">
        <v>2353479.0699999998</v>
      </c>
      <c r="D72" s="23">
        <v>29921.86</v>
      </c>
      <c r="E72" s="29">
        <v>1.2713884045716202E-2</v>
      </c>
    </row>
    <row r="73" spans="1:5" outlineLevel="1" x14ac:dyDescent="0.25">
      <c r="A73" s="21" t="s">
        <v>136</v>
      </c>
      <c r="B73" s="22" t="s">
        <v>137</v>
      </c>
      <c r="C73" s="23">
        <v>1288436453</v>
      </c>
      <c r="D73" s="23">
        <v>329909424.41000003</v>
      </c>
      <c r="E73" s="29">
        <v>0.25605409070958662</v>
      </c>
    </row>
    <row r="74" spans="1:5" outlineLevel="1" x14ac:dyDescent="0.25">
      <c r="A74" s="21" t="s">
        <v>138</v>
      </c>
      <c r="B74" s="22" t="s">
        <v>139</v>
      </c>
      <c r="C74" s="23">
        <v>333818280</v>
      </c>
      <c r="D74" s="23">
        <v>92498625.950000003</v>
      </c>
      <c r="E74" s="29">
        <v>0.27709275223034524</v>
      </c>
    </row>
    <row r="75" spans="1:5" outlineLevel="1" x14ac:dyDescent="0.25">
      <c r="A75" s="21" t="s">
        <v>140</v>
      </c>
      <c r="B75" s="22" t="s">
        <v>141</v>
      </c>
      <c r="C75" s="23">
        <v>796149590</v>
      </c>
      <c r="D75" s="23">
        <v>203136756.65000001</v>
      </c>
      <c r="E75" s="29">
        <v>0.25514898104764461</v>
      </c>
    </row>
    <row r="76" spans="1:5" outlineLevel="1" x14ac:dyDescent="0.25">
      <c r="A76" s="21" t="s">
        <v>142</v>
      </c>
      <c r="B76" s="22" t="s">
        <v>143</v>
      </c>
      <c r="C76" s="23">
        <v>60690313</v>
      </c>
      <c r="D76" s="23">
        <v>13594353.720000001</v>
      </c>
      <c r="E76" s="29">
        <v>0.2239954458629996</v>
      </c>
    </row>
    <row r="77" spans="1:5" outlineLevel="1" x14ac:dyDescent="0.25">
      <c r="A77" s="21" t="s">
        <v>144</v>
      </c>
      <c r="B77" s="22" t="s">
        <v>145</v>
      </c>
      <c r="C77" s="23">
        <v>140000</v>
      </c>
      <c r="D77" s="23">
        <v>0</v>
      </c>
      <c r="E77" s="29">
        <v>0</v>
      </c>
    </row>
    <row r="78" spans="1:5" outlineLevel="1" x14ac:dyDescent="0.25">
      <c r="A78" s="21" t="s">
        <v>146</v>
      </c>
      <c r="B78" s="22" t="s">
        <v>147</v>
      </c>
      <c r="C78" s="23">
        <v>97638270</v>
      </c>
      <c r="D78" s="23">
        <v>20679688.09</v>
      </c>
      <c r="E78" s="29">
        <v>0.21179900145711308</v>
      </c>
    </row>
    <row r="79" spans="1:5" outlineLevel="1" x14ac:dyDescent="0.25">
      <c r="A79" s="21" t="s">
        <v>148</v>
      </c>
      <c r="B79" s="22" t="s">
        <v>149</v>
      </c>
      <c r="C79" s="23">
        <v>150995445</v>
      </c>
      <c r="D79" s="23">
        <v>34971397.380000003</v>
      </c>
      <c r="E79" s="29">
        <v>0.23160564466034059</v>
      </c>
    </row>
    <row r="80" spans="1:5" outlineLevel="1" x14ac:dyDescent="0.25">
      <c r="A80" s="21" t="s">
        <v>150</v>
      </c>
      <c r="B80" s="22" t="s">
        <v>151</v>
      </c>
      <c r="C80" s="23">
        <v>130706445</v>
      </c>
      <c r="D80" s="23">
        <v>30516076.600000001</v>
      </c>
      <c r="E80" s="29">
        <v>0.23347032810815108</v>
      </c>
    </row>
    <row r="81" spans="1:5" outlineLevel="1" x14ac:dyDescent="0.25">
      <c r="A81" s="21" t="s">
        <v>152</v>
      </c>
      <c r="B81" s="22" t="s">
        <v>153</v>
      </c>
      <c r="C81" s="23">
        <v>20289000</v>
      </c>
      <c r="D81" s="23">
        <v>4455320.78</v>
      </c>
      <c r="E81" s="29">
        <v>0.21959292128739713</v>
      </c>
    </row>
    <row r="82" spans="1:5" outlineLevel="1" x14ac:dyDescent="0.25">
      <c r="A82" s="21" t="s">
        <v>154</v>
      </c>
      <c r="B82" s="22" t="s">
        <v>155</v>
      </c>
      <c r="C82" s="23">
        <v>40437946.32</v>
      </c>
      <c r="D82" s="23">
        <v>5928666.1500000004</v>
      </c>
      <c r="E82" s="29">
        <v>0.14661145506956103</v>
      </c>
    </row>
    <row r="83" spans="1:5" outlineLevel="1" x14ac:dyDescent="0.25">
      <c r="A83" s="21" t="s">
        <v>156</v>
      </c>
      <c r="B83" s="22" t="s">
        <v>157</v>
      </c>
      <c r="C83" s="23">
        <v>21557600</v>
      </c>
      <c r="D83" s="23">
        <v>3385050.5</v>
      </c>
      <c r="E83" s="29">
        <v>0.15702353230415259</v>
      </c>
    </row>
    <row r="84" spans="1:5" outlineLevel="1" x14ac:dyDescent="0.25">
      <c r="A84" s="21" t="s">
        <v>158</v>
      </c>
      <c r="B84" s="22" t="s">
        <v>159</v>
      </c>
      <c r="C84" s="23">
        <v>613000</v>
      </c>
      <c r="D84" s="23">
        <v>25000</v>
      </c>
      <c r="E84" s="29">
        <v>4.0783034257748776E-2</v>
      </c>
    </row>
    <row r="85" spans="1:5" outlineLevel="1" x14ac:dyDescent="0.25">
      <c r="A85" s="21" t="s">
        <v>160</v>
      </c>
      <c r="B85" s="22" t="s">
        <v>161</v>
      </c>
      <c r="C85" s="23">
        <v>17957346.32</v>
      </c>
      <c r="D85" s="23">
        <v>2518615.65</v>
      </c>
      <c r="E85" s="29">
        <v>0.14025544783278424</v>
      </c>
    </row>
    <row r="86" spans="1:5" outlineLevel="1" x14ac:dyDescent="0.25">
      <c r="A86" s="21" t="s">
        <v>162</v>
      </c>
      <c r="B86" s="22" t="s">
        <v>163</v>
      </c>
      <c r="C86" s="23">
        <v>310000</v>
      </c>
      <c r="D86" s="23">
        <v>0</v>
      </c>
      <c r="E86" s="29">
        <v>0</v>
      </c>
    </row>
    <row r="87" spans="1:5" outlineLevel="1" x14ac:dyDescent="0.25">
      <c r="A87" s="21" t="s">
        <v>164</v>
      </c>
      <c r="B87" s="22" t="s">
        <v>165</v>
      </c>
      <c r="C87" s="23">
        <v>124434757</v>
      </c>
      <c r="D87" s="23">
        <v>13410276.41</v>
      </c>
      <c r="E87" s="29">
        <v>0.10776953910071926</v>
      </c>
    </row>
    <row r="88" spans="1:5" outlineLevel="1" x14ac:dyDescent="0.25">
      <c r="A88" s="21" t="s">
        <v>166</v>
      </c>
      <c r="B88" s="22" t="s">
        <v>167</v>
      </c>
      <c r="C88" s="23">
        <v>106192539</v>
      </c>
      <c r="D88" s="23">
        <v>9310871.8100000005</v>
      </c>
      <c r="E88" s="29">
        <v>8.7679152393182733E-2</v>
      </c>
    </row>
    <row r="89" spans="1:5" outlineLevel="1" x14ac:dyDescent="0.25">
      <c r="A89" s="21" t="s">
        <v>168</v>
      </c>
      <c r="B89" s="22" t="s">
        <v>169</v>
      </c>
      <c r="C89" s="23">
        <v>18242218</v>
      </c>
      <c r="D89" s="23">
        <v>4099404.6</v>
      </c>
      <c r="E89" s="29">
        <v>0.22472073297227343</v>
      </c>
    </row>
    <row r="90" spans="1:5" s="11" customFormat="1" x14ac:dyDescent="0.25">
      <c r="A90" s="65" t="s">
        <v>256</v>
      </c>
      <c r="B90" s="66" t="s">
        <v>257</v>
      </c>
      <c r="C90" s="67">
        <v>-25186160.819999695</v>
      </c>
      <c r="D90" s="67">
        <v>-4857327.7400000095</v>
      </c>
      <c r="E90" s="68">
        <v>0.192857012814074</v>
      </c>
    </row>
    <row r="91" spans="1:5" s="11" customFormat="1" x14ac:dyDescent="0.25">
      <c r="A91" s="41" t="s">
        <v>171</v>
      </c>
      <c r="B91" s="42" t="s">
        <v>5</v>
      </c>
      <c r="C91" s="3">
        <v>25186160.82</v>
      </c>
      <c r="D91" s="3">
        <v>4857327.74</v>
      </c>
      <c r="E91" s="69">
        <v>0.19285701281407128</v>
      </c>
    </row>
    <row r="92" spans="1:5" x14ac:dyDescent="0.25">
      <c r="A92" s="30" t="s">
        <v>6</v>
      </c>
      <c r="B92" s="31"/>
      <c r="C92" s="32"/>
      <c r="D92" s="32"/>
      <c r="E92" s="43"/>
    </row>
    <row r="93" spans="1:5" outlineLevel="1" x14ac:dyDescent="0.25">
      <c r="A93" s="33" t="s">
        <v>172</v>
      </c>
      <c r="B93" s="31" t="s">
        <v>5</v>
      </c>
      <c r="C93" s="34">
        <v>14758798.49</v>
      </c>
      <c r="D93" s="34">
        <v>0</v>
      </c>
      <c r="E93" s="44">
        <v>0</v>
      </c>
    </row>
    <row r="94" spans="1:5" outlineLevel="1" x14ac:dyDescent="0.25">
      <c r="A94" s="35" t="s">
        <v>173</v>
      </c>
      <c r="B94" s="31"/>
      <c r="C94" s="32"/>
      <c r="D94" s="32"/>
      <c r="E94" s="43"/>
    </row>
    <row r="95" spans="1:5" ht="31.5" outlineLevel="1" x14ac:dyDescent="0.25">
      <c r="A95" s="21" t="s">
        <v>183</v>
      </c>
      <c r="B95" s="31" t="s">
        <v>174</v>
      </c>
      <c r="C95" s="34">
        <v>14758798.49</v>
      </c>
      <c r="D95" s="34">
        <v>0</v>
      </c>
      <c r="E95" s="44">
        <v>0</v>
      </c>
    </row>
    <row r="96" spans="1:5" outlineLevel="1" x14ac:dyDescent="0.25">
      <c r="A96" s="36" t="s">
        <v>175</v>
      </c>
      <c r="B96" s="31" t="s">
        <v>5</v>
      </c>
      <c r="C96" s="34">
        <v>0</v>
      </c>
      <c r="D96" s="34">
        <v>0</v>
      </c>
      <c r="E96" s="44"/>
    </row>
    <row r="97" spans="1:5" outlineLevel="1" x14ac:dyDescent="0.25">
      <c r="A97" s="37" t="s">
        <v>176</v>
      </c>
      <c r="B97" s="31"/>
      <c r="C97" s="34">
        <v>10427362.33</v>
      </c>
      <c r="D97" s="34">
        <v>4857327.74</v>
      </c>
      <c r="E97" s="44">
        <v>0.46582516136657542</v>
      </c>
    </row>
    <row r="98" spans="1:5" ht="31.5" outlineLevel="1" x14ac:dyDescent="0.25">
      <c r="A98" s="38" t="s">
        <v>184</v>
      </c>
      <c r="B98" s="31" t="s">
        <v>177</v>
      </c>
      <c r="C98" s="34">
        <v>10427362.33</v>
      </c>
      <c r="D98" s="34">
        <v>4857327.74</v>
      </c>
      <c r="E98" s="44">
        <v>0.46582516136657542</v>
      </c>
    </row>
    <row r="99" spans="1:5" outlineLevel="1" x14ac:dyDescent="0.25">
      <c r="A99" s="36" t="s">
        <v>178</v>
      </c>
      <c r="B99" s="31"/>
      <c r="C99" s="34">
        <v>-2260300587.4099998</v>
      </c>
      <c r="D99" s="34">
        <v>-487366608.73000002</v>
      </c>
      <c r="E99" s="39" t="s">
        <v>179</v>
      </c>
    </row>
    <row r="100" spans="1:5" ht="31.5" outlineLevel="1" x14ac:dyDescent="0.25">
      <c r="A100" s="21" t="s">
        <v>185</v>
      </c>
      <c r="B100" s="31" t="s">
        <v>180</v>
      </c>
      <c r="C100" s="34">
        <v>-2260300587.4099998</v>
      </c>
      <c r="D100" s="34">
        <v>-487366608.73000002</v>
      </c>
      <c r="E100" s="39" t="s">
        <v>179</v>
      </c>
    </row>
    <row r="101" spans="1:5" outlineLevel="1" x14ac:dyDescent="0.25">
      <c r="A101" s="36" t="s">
        <v>181</v>
      </c>
      <c r="B101" s="31"/>
      <c r="C101" s="34">
        <v>2270727949.7399998</v>
      </c>
      <c r="D101" s="34">
        <v>492223936.47000003</v>
      </c>
      <c r="E101" s="39" t="s">
        <v>179</v>
      </c>
    </row>
    <row r="102" spans="1:5" ht="31.5" outlineLevel="1" x14ac:dyDescent="0.25">
      <c r="A102" s="21" t="s">
        <v>186</v>
      </c>
      <c r="B102" s="40" t="s">
        <v>182</v>
      </c>
      <c r="C102" s="34">
        <v>2270727949.7399998</v>
      </c>
      <c r="D102" s="34">
        <v>492223936.47000003</v>
      </c>
      <c r="E102" s="39" t="s">
        <v>179</v>
      </c>
    </row>
  </sheetData>
  <autoFilter ref="A7:E44" xr:uid="{00000000-0001-0000-0000-000000000000}"/>
  <mergeCells count="7">
    <mergeCell ref="A1:E1"/>
    <mergeCell ref="A2:E2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D42B-128B-4615-9887-14EF60281DD2}">
  <dimension ref="A1:F37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17" sqref="G17"/>
    </sheetView>
  </sheetViews>
  <sheetFormatPr defaultRowHeight="15.75" x14ac:dyDescent="0.25"/>
  <cols>
    <col min="1" max="1" width="3.28515625" style="45" bestFit="1" customWidth="1"/>
    <col min="2" max="2" width="60.85546875" style="45" bestFit="1" customWidth="1"/>
    <col min="3" max="3" width="12.42578125" style="45" bestFit="1" customWidth="1"/>
    <col min="4" max="4" width="18.85546875" style="45" bestFit="1" customWidth="1"/>
    <col min="5" max="5" width="15.42578125" style="45" bestFit="1" customWidth="1"/>
    <col min="6" max="6" width="12.7109375" style="45" bestFit="1" customWidth="1"/>
    <col min="7" max="16384" width="9.140625" style="45"/>
  </cols>
  <sheetData>
    <row r="1" spans="1:6" x14ac:dyDescent="0.25">
      <c r="A1" s="58" t="s">
        <v>193</v>
      </c>
      <c r="B1" s="58"/>
      <c r="C1" s="58"/>
      <c r="D1" s="58"/>
      <c r="E1" s="58"/>
      <c r="F1" s="58"/>
    </row>
    <row r="2" spans="1:6" x14ac:dyDescent="0.25">
      <c r="A2" s="58" t="s">
        <v>194</v>
      </c>
      <c r="B2" s="58"/>
      <c r="C2" s="58"/>
      <c r="D2" s="58"/>
      <c r="E2" s="58"/>
      <c r="F2" s="58"/>
    </row>
    <row r="3" spans="1:6" x14ac:dyDescent="0.25">
      <c r="A3" s="58" t="s">
        <v>195</v>
      </c>
      <c r="B3" s="58"/>
      <c r="C3" s="58"/>
      <c r="D3" s="58"/>
      <c r="E3" s="58"/>
      <c r="F3" s="58"/>
    </row>
    <row r="4" spans="1:6" x14ac:dyDescent="0.25">
      <c r="A4" s="58" t="s">
        <v>187</v>
      </c>
      <c r="B4" s="58"/>
      <c r="C4" s="58"/>
      <c r="D4" s="58"/>
      <c r="E4" s="58"/>
      <c r="F4" s="58"/>
    </row>
    <row r="6" spans="1:6" x14ac:dyDescent="0.25">
      <c r="A6" s="59" t="s">
        <v>81</v>
      </c>
      <c r="B6" s="59"/>
      <c r="C6" s="59"/>
      <c r="D6" s="59"/>
      <c r="E6" s="59"/>
    </row>
    <row r="7" spans="1:6" ht="78.75" x14ac:dyDescent="0.25">
      <c r="A7" s="46" t="s">
        <v>188</v>
      </c>
      <c r="B7" s="47" t="s">
        <v>189</v>
      </c>
      <c r="C7" s="47" t="s">
        <v>196</v>
      </c>
      <c r="D7" s="47" t="s">
        <v>197</v>
      </c>
      <c r="E7" s="47" t="s">
        <v>198</v>
      </c>
      <c r="F7" s="48" t="s">
        <v>199</v>
      </c>
    </row>
    <row r="8" spans="1:6" ht="31.5" x14ac:dyDescent="0.25">
      <c r="A8" s="46">
        <v>1</v>
      </c>
      <c r="B8" s="49" t="s">
        <v>200</v>
      </c>
      <c r="C8" s="47" t="s">
        <v>201</v>
      </c>
      <c r="D8" s="50">
        <v>87557765</v>
      </c>
      <c r="E8" s="50">
        <v>0</v>
      </c>
      <c r="F8" s="51">
        <f>E8/D8</f>
        <v>0</v>
      </c>
    </row>
    <row r="9" spans="1:6" x14ac:dyDescent="0.25">
      <c r="A9" s="46">
        <v>2</v>
      </c>
      <c r="B9" s="49" t="s">
        <v>202</v>
      </c>
      <c r="C9" s="47" t="s">
        <v>203</v>
      </c>
      <c r="D9" s="50">
        <v>22287000</v>
      </c>
      <c r="E9" s="50">
        <v>5863452.0499999998</v>
      </c>
      <c r="F9" s="51">
        <f t="shared" ref="F9:F37" si="0">E9/D9</f>
        <v>0.26308843944900612</v>
      </c>
    </row>
    <row r="10" spans="1:6" ht="47.25" x14ac:dyDescent="0.25">
      <c r="A10" s="46">
        <v>3</v>
      </c>
      <c r="B10" s="49" t="s">
        <v>204</v>
      </c>
      <c r="C10" s="47" t="s">
        <v>205</v>
      </c>
      <c r="D10" s="50">
        <v>985000</v>
      </c>
      <c r="E10" s="50">
        <v>26880</v>
      </c>
      <c r="F10" s="51">
        <f t="shared" si="0"/>
        <v>2.7289340101522841E-2</v>
      </c>
    </row>
    <row r="11" spans="1:6" ht="31.5" x14ac:dyDescent="0.25">
      <c r="A11" s="46">
        <v>4</v>
      </c>
      <c r="B11" s="49" t="s">
        <v>206</v>
      </c>
      <c r="C11" s="47" t="s">
        <v>207</v>
      </c>
      <c r="D11" s="50">
        <v>22058100</v>
      </c>
      <c r="E11" s="50">
        <v>3382050.5</v>
      </c>
      <c r="F11" s="51">
        <f t="shared" si="0"/>
        <v>0.15332465171524293</v>
      </c>
    </row>
    <row r="12" spans="1:6" ht="31.5" x14ac:dyDescent="0.25">
      <c r="A12" s="46">
        <v>5</v>
      </c>
      <c r="B12" s="49" t="s">
        <v>208</v>
      </c>
      <c r="C12" s="47" t="s">
        <v>209</v>
      </c>
      <c r="D12" s="50">
        <v>500000</v>
      </c>
      <c r="E12" s="50">
        <v>0</v>
      </c>
      <c r="F12" s="51">
        <f t="shared" si="0"/>
        <v>0</v>
      </c>
    </row>
    <row r="13" spans="1:6" ht="31.5" x14ac:dyDescent="0.25">
      <c r="A13" s="46">
        <v>6</v>
      </c>
      <c r="B13" s="49" t="s">
        <v>210</v>
      </c>
      <c r="C13" s="47" t="s">
        <v>211</v>
      </c>
      <c r="D13" s="50">
        <v>20000</v>
      </c>
      <c r="E13" s="50">
        <v>0</v>
      </c>
      <c r="F13" s="51">
        <f t="shared" si="0"/>
        <v>0</v>
      </c>
    </row>
    <row r="14" spans="1:6" ht="47.25" x14ac:dyDescent="0.25">
      <c r="A14" s="46">
        <v>7</v>
      </c>
      <c r="B14" s="49" t="s">
        <v>212</v>
      </c>
      <c r="C14" s="47" t="s">
        <v>213</v>
      </c>
      <c r="D14" s="50">
        <v>70000</v>
      </c>
      <c r="E14" s="50">
        <v>0</v>
      </c>
      <c r="F14" s="51">
        <f t="shared" si="0"/>
        <v>0</v>
      </c>
    </row>
    <row r="15" spans="1:6" ht="31.5" x14ac:dyDescent="0.25">
      <c r="A15" s="46">
        <v>8</v>
      </c>
      <c r="B15" s="49" t="s">
        <v>214</v>
      </c>
      <c r="C15" s="47" t="s">
        <v>215</v>
      </c>
      <c r="D15" s="50">
        <v>655000</v>
      </c>
      <c r="E15" s="50">
        <v>28000</v>
      </c>
      <c r="F15" s="51">
        <f t="shared" si="0"/>
        <v>4.2748091603053436E-2</v>
      </c>
    </row>
    <row r="16" spans="1:6" x14ac:dyDescent="0.25">
      <c r="A16" s="46">
        <v>9</v>
      </c>
      <c r="B16" s="49" t="s">
        <v>216</v>
      </c>
      <c r="C16" s="47" t="s">
        <v>217</v>
      </c>
      <c r="D16" s="50">
        <v>150000</v>
      </c>
      <c r="E16" s="50">
        <v>0</v>
      </c>
      <c r="F16" s="51">
        <f t="shared" si="0"/>
        <v>0</v>
      </c>
    </row>
    <row r="17" spans="1:6" ht="31.5" x14ac:dyDescent="0.25">
      <c r="A17" s="46">
        <v>10</v>
      </c>
      <c r="B17" s="49" t="s">
        <v>218</v>
      </c>
      <c r="C17" s="47" t="s">
        <v>219</v>
      </c>
      <c r="D17" s="50">
        <v>1280601790</v>
      </c>
      <c r="E17" s="50">
        <v>327749756.27999997</v>
      </c>
      <c r="F17" s="51">
        <f t="shared" si="0"/>
        <v>0.25593417004360114</v>
      </c>
    </row>
    <row r="18" spans="1:6" x14ac:dyDescent="0.25">
      <c r="A18" s="46">
        <v>11</v>
      </c>
      <c r="B18" s="49" t="s">
        <v>220</v>
      </c>
      <c r="C18" s="47" t="s">
        <v>221</v>
      </c>
      <c r="D18" s="50">
        <v>296037165</v>
      </c>
      <c r="E18" s="50">
        <v>53059957.57</v>
      </c>
      <c r="F18" s="51">
        <f t="shared" si="0"/>
        <v>0.17923410923760197</v>
      </c>
    </row>
    <row r="19" spans="1:6" x14ac:dyDescent="0.25">
      <c r="A19" s="46">
        <v>12</v>
      </c>
      <c r="B19" s="49" t="s">
        <v>222</v>
      </c>
      <c r="C19" s="47" t="s">
        <v>223</v>
      </c>
      <c r="D19" s="50">
        <v>13664400</v>
      </c>
      <c r="E19" s="50">
        <v>3349272.66</v>
      </c>
      <c r="F19" s="51">
        <f t="shared" si="0"/>
        <v>0.24510938350750858</v>
      </c>
    </row>
    <row r="20" spans="1:6" ht="31.5" x14ac:dyDescent="0.25">
      <c r="A20" s="46">
        <v>13</v>
      </c>
      <c r="B20" s="49" t="s">
        <v>224</v>
      </c>
      <c r="C20" s="47" t="s">
        <v>225</v>
      </c>
      <c r="D20" s="50">
        <v>7159514.21</v>
      </c>
      <c r="E20" s="50">
        <v>1184640.56</v>
      </c>
      <c r="F20" s="51">
        <f t="shared" si="0"/>
        <v>0.1654638185291066</v>
      </c>
    </row>
    <row r="21" spans="1:6" ht="31.5" x14ac:dyDescent="0.25">
      <c r="A21" s="46">
        <v>14</v>
      </c>
      <c r="B21" s="49" t="s">
        <v>226</v>
      </c>
      <c r="C21" s="47" t="s">
        <v>227</v>
      </c>
      <c r="D21" s="50">
        <v>1107490.1599999999</v>
      </c>
      <c r="E21" s="50">
        <v>630.16</v>
      </c>
      <c r="F21" s="51">
        <f t="shared" si="0"/>
        <v>5.6899828347007622E-4</v>
      </c>
    </row>
    <row r="22" spans="1:6" ht="31.5" x14ac:dyDescent="0.25">
      <c r="A22" s="46">
        <v>15</v>
      </c>
      <c r="B22" s="49" t="s">
        <v>228</v>
      </c>
      <c r="C22" s="47" t="s">
        <v>229</v>
      </c>
      <c r="D22" s="50">
        <v>4250046.32</v>
      </c>
      <c r="E22" s="50">
        <v>0</v>
      </c>
      <c r="F22" s="51">
        <f t="shared" si="0"/>
        <v>0</v>
      </c>
    </row>
    <row r="23" spans="1:6" x14ac:dyDescent="0.25">
      <c r="A23" s="46">
        <v>16</v>
      </c>
      <c r="B23" s="49" t="s">
        <v>230</v>
      </c>
      <c r="C23" s="47" t="s">
        <v>231</v>
      </c>
      <c r="D23" s="50">
        <v>116000</v>
      </c>
      <c r="E23" s="50">
        <v>0</v>
      </c>
      <c r="F23" s="51">
        <f t="shared" si="0"/>
        <v>0</v>
      </c>
    </row>
    <row r="24" spans="1:6" ht="63" x14ac:dyDescent="0.25">
      <c r="A24" s="46">
        <v>17</v>
      </c>
      <c r="B24" s="49" t="s">
        <v>190</v>
      </c>
      <c r="C24" s="47" t="s">
        <v>232</v>
      </c>
      <c r="D24" s="50">
        <v>2211400</v>
      </c>
      <c r="E24" s="50">
        <v>0</v>
      </c>
      <c r="F24" s="51">
        <f t="shared" si="0"/>
        <v>0</v>
      </c>
    </row>
    <row r="25" spans="1:6" ht="47.25" x14ac:dyDescent="0.25">
      <c r="A25" s="46">
        <v>18</v>
      </c>
      <c r="B25" s="49" t="s">
        <v>191</v>
      </c>
      <c r="C25" s="47" t="s">
        <v>233</v>
      </c>
      <c r="D25" s="50">
        <v>6564100</v>
      </c>
      <c r="E25" s="50">
        <v>1371730.37</v>
      </c>
      <c r="F25" s="51">
        <f t="shared" si="0"/>
        <v>0.20897463018540244</v>
      </c>
    </row>
    <row r="26" spans="1:6" ht="31.5" x14ac:dyDescent="0.25">
      <c r="A26" s="46">
        <v>19</v>
      </c>
      <c r="B26" s="49" t="s">
        <v>234</v>
      </c>
      <c r="C26" s="47" t="s">
        <v>235</v>
      </c>
      <c r="D26" s="50">
        <v>64675.97</v>
      </c>
      <c r="E26" s="50">
        <v>64675.97</v>
      </c>
      <c r="F26" s="51">
        <f t="shared" si="0"/>
        <v>1</v>
      </c>
    </row>
    <row r="27" spans="1:6" ht="31.5" x14ac:dyDescent="0.25">
      <c r="A27" s="46">
        <v>20</v>
      </c>
      <c r="B27" s="49" t="s">
        <v>236</v>
      </c>
      <c r="C27" s="47" t="s">
        <v>237</v>
      </c>
      <c r="D27" s="50">
        <v>149939436.13</v>
      </c>
      <c r="E27" s="50">
        <v>5676070.2800000003</v>
      </c>
      <c r="F27" s="51">
        <f t="shared" si="0"/>
        <v>3.7855753139412585E-2</v>
      </c>
    </row>
    <row r="28" spans="1:6" ht="31.5" x14ac:dyDescent="0.25">
      <c r="A28" s="46">
        <v>21</v>
      </c>
      <c r="B28" s="49" t="s">
        <v>238</v>
      </c>
      <c r="C28" s="47" t="s">
        <v>239</v>
      </c>
      <c r="D28" s="50">
        <v>177183335</v>
      </c>
      <c r="E28" s="50">
        <v>42183127.340000004</v>
      </c>
      <c r="F28" s="51">
        <f t="shared" si="0"/>
        <v>0.23807615620283931</v>
      </c>
    </row>
    <row r="29" spans="1:6" x14ac:dyDescent="0.25">
      <c r="A29" s="46">
        <v>22</v>
      </c>
      <c r="B29" s="49" t="s">
        <v>240</v>
      </c>
      <c r="C29" s="47" t="s">
        <v>241</v>
      </c>
      <c r="D29" s="50">
        <v>145490094.84</v>
      </c>
      <c r="E29" s="50">
        <v>43330189.560000002</v>
      </c>
      <c r="F29" s="51">
        <f t="shared" si="0"/>
        <v>0.29782226486037805</v>
      </c>
    </row>
    <row r="30" spans="1:6" ht="31.5" x14ac:dyDescent="0.25">
      <c r="A30" s="46">
        <v>23</v>
      </c>
      <c r="B30" s="49" t="s">
        <v>242</v>
      </c>
      <c r="C30" s="47" t="s">
        <v>243</v>
      </c>
      <c r="D30" s="50">
        <v>29577884.890000001</v>
      </c>
      <c r="E30" s="50">
        <v>0</v>
      </c>
      <c r="F30" s="51">
        <f t="shared" si="0"/>
        <v>0</v>
      </c>
    </row>
    <row r="31" spans="1:6" ht="47.25" x14ac:dyDescent="0.25">
      <c r="A31" s="46">
        <v>24</v>
      </c>
      <c r="B31" s="49" t="s">
        <v>244</v>
      </c>
      <c r="C31" s="47" t="s">
        <v>245</v>
      </c>
      <c r="D31" s="50">
        <v>75000</v>
      </c>
      <c r="E31" s="50">
        <v>0</v>
      </c>
      <c r="F31" s="51">
        <f t="shared" si="0"/>
        <v>0</v>
      </c>
    </row>
    <row r="32" spans="1:6" x14ac:dyDescent="0.25">
      <c r="A32" s="46">
        <v>25</v>
      </c>
      <c r="B32" s="49" t="s">
        <v>246</v>
      </c>
      <c r="C32" s="47" t="s">
        <v>247</v>
      </c>
      <c r="D32" s="50">
        <v>171300</v>
      </c>
      <c r="E32" s="50">
        <v>1000</v>
      </c>
      <c r="F32" s="51">
        <f t="shared" si="0"/>
        <v>5.837711617046118E-3</v>
      </c>
    </row>
    <row r="33" spans="1:6" ht="31.5" x14ac:dyDescent="0.25">
      <c r="A33" s="46">
        <v>26</v>
      </c>
      <c r="B33" s="49" t="s">
        <v>248</v>
      </c>
      <c r="C33" s="47" t="s">
        <v>249</v>
      </c>
      <c r="D33" s="50">
        <v>60000</v>
      </c>
      <c r="E33" s="50">
        <v>0</v>
      </c>
      <c r="F33" s="51">
        <f t="shared" si="0"/>
        <v>0</v>
      </c>
    </row>
    <row r="34" spans="1:6" ht="31.5" x14ac:dyDescent="0.25">
      <c r="A34" s="46">
        <v>27</v>
      </c>
      <c r="B34" s="49" t="s">
        <v>250</v>
      </c>
      <c r="C34" s="47" t="s">
        <v>251</v>
      </c>
      <c r="D34" s="50">
        <v>40000</v>
      </c>
      <c r="E34" s="50">
        <v>0</v>
      </c>
      <c r="F34" s="51">
        <f t="shared" si="0"/>
        <v>0</v>
      </c>
    </row>
    <row r="35" spans="1:6" x14ac:dyDescent="0.25">
      <c r="A35" s="46">
        <v>28</v>
      </c>
      <c r="B35" s="49" t="s">
        <v>252</v>
      </c>
      <c r="C35" s="47" t="s">
        <v>253</v>
      </c>
      <c r="D35" s="50">
        <v>1506924.43</v>
      </c>
      <c r="E35" s="50">
        <v>101549.06</v>
      </c>
      <c r="F35" s="51">
        <f t="shared" si="0"/>
        <v>6.7388289670239132E-2</v>
      </c>
    </row>
    <row r="36" spans="1:6" x14ac:dyDescent="0.25">
      <c r="A36" s="60" t="s">
        <v>254</v>
      </c>
      <c r="B36" s="61"/>
      <c r="C36" s="47" t="s">
        <v>255</v>
      </c>
      <c r="D36" s="50">
        <v>20624527.789999999</v>
      </c>
      <c r="E36" s="50">
        <v>4508641.2800000003</v>
      </c>
      <c r="F36" s="51">
        <f t="shared" si="0"/>
        <v>0.21860579431961871</v>
      </c>
    </row>
    <row r="37" spans="1:6" x14ac:dyDescent="0.25">
      <c r="A37" s="62" t="s">
        <v>192</v>
      </c>
      <c r="B37" s="63"/>
      <c r="C37" s="64"/>
      <c r="D37" s="52">
        <f>SUM(D8:D36)</f>
        <v>2270727949.7399998</v>
      </c>
      <c r="E37" s="52">
        <f>SUM(E8:E36)</f>
        <v>491881623.63999999</v>
      </c>
      <c r="F37" s="53">
        <f t="shared" si="0"/>
        <v>0.21661847413131144</v>
      </c>
    </row>
  </sheetData>
  <mergeCells count="7">
    <mergeCell ref="A1:F1"/>
    <mergeCell ref="A2:F2"/>
    <mergeCell ref="A3:F3"/>
    <mergeCell ref="A4:F4"/>
    <mergeCell ref="A6:E6"/>
    <mergeCell ref="A36:B36"/>
    <mergeCell ref="A37:C3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Исполнение за 1 кв 2026</vt:lpstr>
      <vt:lpstr>испопнение расходов по МП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2026-05-05T13:01:55Z</dcterms:modified>
</cp:coreProperties>
</file>